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vagyon" sheetId="1" r:id="rId1"/>
    <sheet name="oszlop%" sheetId="2" r:id="rId2"/>
    <sheet name="sor%" sheetId="3" r:id="rId3"/>
    <sheet name="változás" sheetId="4" r:id="rId4"/>
  </sheets>
  <definedNames/>
  <calcPr fullCalcOnLoad="1"/>
</workbook>
</file>

<file path=xl/sharedStrings.xml><?xml version="1.0" encoding="utf-8"?>
<sst xmlns="http://schemas.openxmlformats.org/spreadsheetml/2006/main" count="120" uniqueCount="25">
  <si>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</si>
  <si>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</si>
  <si>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</si>
  <si>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</si>
  <si>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</si>
  <si>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</si>
  <si>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</si>
  <si>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</si>
  <si>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</si>
  <si>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</si>
  <si>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</si>
  <si>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</si>
  <si>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</si>
  <si>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</si>
  <si>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</si>
  <si>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</si>
  <si>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</si>
  <si>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</si>
  <si>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</si>
  <si>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</si>
  <si>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</si>
  <si>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</si>
  <si>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</si>
  <si>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</si>
  <si>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Dátum:  2008/12/31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</si>
</sst>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14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4" fillId="0" borderId="6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textRotation="255" wrapText="1"/>
    </xf>
    <xf numFmtId="0" fontId="5" fillId="3" borderId="7" xfId="0" applyFont="1" applyFill="1" applyBorder="1" applyAlignment="1">
      <alignment horizontal="center" textRotation="255" wrapText="1"/>
    </xf>
    <xf numFmtId="0" fontId="5" fillId="3" borderId="8" xfId="0" applyFont="1" applyFill="1" applyBorder="1" applyAlignment="1">
      <alignment horizontal="center" textRotation="255" wrapText="1"/>
    </xf>
    <xf numFmtId="0" fontId="5" fillId="0" borderId="9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textRotation="255" wrapText="1"/>
    </xf>
    <xf numFmtId="0" fontId="5" fillId="0" borderId="11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7" fillId="4" borderId="13" xfId="0" applyFont="1" applyFill="1" applyBorder="1" applyAlignment="1">
      <alignment horizontal="right"/>
    </xf>
    <xf numFmtId="2" fontId="0" fillId="4" borderId="14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0" fontId="7" fillId="0" borderId="16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4" borderId="14" xfId="0" applyNumberFormat="1" applyFill="1" applyBorder="1" applyAlignment="1">
      <alignment/>
    </xf>
    <xf numFmtId="4" fontId="0" fillId="4" borderId="15" xfId="0" applyNumberFormat="1" applyFill="1" applyBorder="1" applyAlignment="1">
      <alignment/>
    </xf>
    <xf numFmtId="0" fontId="7" fillId="0" borderId="18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9" fillId="2" borderId="1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19" applyNumberFormat="1" applyFill="1" applyBorder="1" applyAlignment="1">
      <alignment/>
    </xf>
    <xf numFmtId="164" fontId="0" fillId="0" borderId="17" xfId="19" applyNumberFormat="1" applyBorder="1" applyAlignment="1">
      <alignment/>
    </xf>
    <xf numFmtId="10" fontId="0" fillId="4" borderId="0" xfId="19" applyNumberFormat="1" applyFill="1" applyBorder="1" applyAlignment="1">
      <alignment/>
    </xf>
    <xf numFmtId="10" fontId="0" fillId="0" borderId="17" xfId="19" applyNumberFormat="1" applyBorder="1" applyAlignment="1">
      <alignment/>
    </xf>
    <xf numFmtId="164" fontId="0" fillId="0" borderId="2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7" xfId="0" applyFont="1" applyBorder="1" applyAlignment="1">
      <alignment vertical="center"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horizontal="left"/>
    </xf>
    <xf numFmtId="10" fontId="0" fillId="4" borderId="14" xfId="19" applyNumberFormat="1" applyFill="1" applyBorder="1" applyAlignment="1">
      <alignment/>
    </xf>
    <xf numFmtId="10" fontId="0" fillId="0" borderId="0" xfId="19" applyNumberFormat="1" applyBorder="1" applyAlignment="1">
      <alignment/>
    </xf>
    <xf numFmtId="4" fontId="0" fillId="0" borderId="17" xfId="19" applyNumberFormat="1" applyBorder="1" applyAlignment="1">
      <alignment/>
    </xf>
    <xf numFmtId="4" fontId="0" fillId="4" borderId="14" xfId="19" applyNumberFormat="1" applyFill="1" applyBorder="1" applyAlignment="1">
      <alignment/>
    </xf>
    <xf numFmtId="4" fontId="0" fillId="4" borderId="15" xfId="19" applyNumberFormat="1" applyFill="1" applyBorder="1" applyAlignment="1">
      <alignment/>
    </xf>
    <xf numFmtId="4" fontId="0" fillId="0" borderId="0" xfId="19" applyNumberFormat="1" applyBorder="1" applyAlignment="1">
      <alignment/>
    </xf>
    <xf numFmtId="4" fontId="0" fillId="4" borderId="0" xfId="19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11" fillId="0" borderId="21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61" t="s">
        <v>22</v>
      </c>
      <c r="B8" s="62"/>
      <c r="C8" s="47"/>
      <c r="D8" s="63" t="s">
        <v>18</v>
      </c>
      <c r="E8" s="63"/>
      <c r="F8" s="63"/>
      <c r="G8" s="63"/>
      <c r="H8" s="64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1116559.2804132465</v>
      </c>
      <c r="C12" s="29">
        <v>1039087.7590471321</v>
      </c>
      <c r="D12" s="50">
        <v>30849.78998891582</v>
      </c>
      <c r="E12" s="50">
        <v>24602.415074729364</v>
      </c>
      <c r="F12" s="50">
        <v>18027.375721123564</v>
      </c>
      <c r="G12" s="50">
        <v>3991.9405813457997</v>
      </c>
      <c r="H12" s="5"/>
    </row>
    <row r="13" spans="1:8" ht="15">
      <c r="A13" s="27" t="s">
        <v>7</v>
      </c>
      <c r="B13" s="28">
        <v>312562.31790129055</v>
      </c>
      <c r="C13" s="29">
        <v>184874.79979748902</v>
      </c>
      <c r="D13" s="50">
        <v>49927.61020129299</v>
      </c>
      <c r="E13" s="50">
        <v>18959.11516672761</v>
      </c>
      <c r="F13" s="50">
        <v>50324.17643700031</v>
      </c>
      <c r="G13" s="50">
        <v>8476.6162987806</v>
      </c>
      <c r="H13" s="5"/>
    </row>
    <row r="14" spans="1:8" ht="15">
      <c r="A14" s="27" t="s">
        <v>8</v>
      </c>
      <c r="B14" s="28">
        <v>2341377.0878321044</v>
      </c>
      <c r="C14" s="29">
        <v>268457.611989485</v>
      </c>
      <c r="D14" s="50">
        <v>1154393.0374021302</v>
      </c>
      <c r="E14" s="50">
        <v>131626.7421388957</v>
      </c>
      <c r="F14" s="50">
        <v>558805.8088781597</v>
      </c>
      <c r="G14" s="50">
        <v>228093.8874234336</v>
      </c>
      <c r="H14" s="5"/>
    </row>
    <row r="15" spans="1:8" ht="15">
      <c r="A15" s="27" t="s">
        <v>9</v>
      </c>
      <c r="B15" s="28">
        <v>268755.8808807138</v>
      </c>
      <c r="C15" s="29">
        <v>78734.0708608465</v>
      </c>
      <c r="D15" s="50">
        <v>123908.73721261047</v>
      </c>
      <c r="E15" s="50">
        <v>5816.5040532072</v>
      </c>
      <c r="F15" s="50">
        <v>23096.075374220003</v>
      </c>
      <c r="G15" s="50">
        <v>37200.4933798296</v>
      </c>
      <c r="H15" s="5"/>
    </row>
    <row r="16" spans="1:8" ht="15">
      <c r="A16" s="27" t="s">
        <v>10</v>
      </c>
      <c r="B16" s="28">
        <v>234942.8292480854</v>
      </c>
      <c r="C16" s="29">
        <v>67318.11902544758</v>
      </c>
      <c r="D16" s="50">
        <v>132050.78587208857</v>
      </c>
      <c r="E16" s="50">
        <v>27829.941948453772</v>
      </c>
      <c r="F16" s="50">
        <v>5094.668266558304</v>
      </c>
      <c r="G16" s="50">
        <v>2649.3141355372004</v>
      </c>
      <c r="H16" s="5"/>
    </row>
    <row r="17" spans="1:8" ht="15">
      <c r="A17" s="27" t="s">
        <v>23</v>
      </c>
      <c r="B17" s="28">
        <v>300338.276782884</v>
      </c>
      <c r="C17" s="29">
        <v>283602.4223729774</v>
      </c>
      <c r="D17" s="50">
        <v>12090.183606490024</v>
      </c>
      <c r="E17" s="50">
        <v>4260.1713141285</v>
      </c>
      <c r="F17" s="50">
        <v>385.49948928803997</v>
      </c>
      <c r="G17" s="50">
        <v>0</v>
      </c>
      <c r="H17" s="5"/>
    </row>
    <row r="18" spans="1:8" ht="15.75" thickBot="1">
      <c r="A18" s="27" t="s">
        <v>11</v>
      </c>
      <c r="B18" s="28">
        <v>123003.01217646271</v>
      </c>
      <c r="C18" s="29">
        <v>163974.3432254621</v>
      </c>
      <c r="D18" s="50">
        <v>-51558.539081233204</v>
      </c>
      <c r="E18" s="50">
        <v>6951.4120076140925</v>
      </c>
      <c r="F18" s="50">
        <v>135.20400161971</v>
      </c>
      <c r="G18" s="50">
        <v>3500.5920229999997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63521.68236566431</v>
      </c>
      <c r="C20" s="29">
        <v>52037.745081114736</v>
      </c>
      <c r="D20" s="50">
        <v>9375.313723789199</v>
      </c>
      <c r="E20" s="50">
        <v>1558.8654676415713</v>
      </c>
      <c r="F20" s="50">
        <v>546.067702069704</v>
      </c>
      <c r="G20" s="50">
        <v>3.6903910490999996</v>
      </c>
      <c r="H20" s="5"/>
    </row>
    <row r="21" spans="1:8" ht="15">
      <c r="A21" s="27" t="s">
        <v>7</v>
      </c>
      <c r="B21" s="28">
        <v>34046.81668940079</v>
      </c>
      <c r="C21" s="29">
        <v>3503.60513332579</v>
      </c>
      <c r="D21" s="50">
        <v>76.36</v>
      </c>
      <c r="E21" s="50">
        <v>0</v>
      </c>
      <c r="F21" s="50">
        <v>30465.401556075</v>
      </c>
      <c r="G21" s="50">
        <v>1.45</v>
      </c>
      <c r="H21" s="5"/>
    </row>
    <row r="22" spans="1:8" ht="15">
      <c r="A22" s="27" t="s">
        <v>8</v>
      </c>
      <c r="B22" s="28">
        <v>71154.07717822884</v>
      </c>
      <c r="C22" s="29">
        <v>6147.62194109614</v>
      </c>
      <c r="D22" s="50">
        <v>24884.080662811375</v>
      </c>
      <c r="E22" s="50">
        <v>8080.227937321333</v>
      </c>
      <c r="F22" s="50">
        <v>31370.556636999998</v>
      </c>
      <c r="G22" s="50">
        <v>671.59</v>
      </c>
      <c r="H22" s="5"/>
    </row>
    <row r="23" spans="1:8" ht="15">
      <c r="A23" s="27" t="s">
        <v>9</v>
      </c>
      <c r="B23" s="28">
        <v>112725.14879057901</v>
      </c>
      <c r="C23" s="29">
        <v>20386.42321854763</v>
      </c>
      <c r="D23" s="50">
        <v>48606.01575989793</v>
      </c>
      <c r="E23" s="50">
        <v>33630.47110456703</v>
      </c>
      <c r="F23" s="50">
        <v>9706.636203884838</v>
      </c>
      <c r="G23" s="50">
        <v>395.6025036816</v>
      </c>
      <c r="H23" s="5"/>
    </row>
    <row r="24" spans="1:8" ht="15">
      <c r="A24" s="27" t="s">
        <v>10</v>
      </c>
      <c r="B24" s="28">
        <v>926786.3883713669</v>
      </c>
      <c r="C24" s="29">
        <v>318909.01345876785</v>
      </c>
      <c r="D24" s="50">
        <v>452051.8800614688</v>
      </c>
      <c r="E24" s="50">
        <v>136311.80646955658</v>
      </c>
      <c r="F24" s="50">
        <v>17057.890396398496</v>
      </c>
      <c r="G24" s="50">
        <v>2455.7979851750997</v>
      </c>
      <c r="H24" s="5"/>
    </row>
    <row r="25" spans="1:8" ht="15">
      <c r="A25" s="27" t="s">
        <v>23</v>
      </c>
      <c r="B25" s="28">
        <v>24346.65564501</v>
      </c>
      <c r="C25" s="29">
        <v>13470.922025071999</v>
      </c>
      <c r="D25" s="50">
        <v>9189.139854738001</v>
      </c>
      <c r="E25" s="50">
        <v>1686.5937652000002</v>
      </c>
      <c r="F25" s="50">
        <v>0</v>
      </c>
      <c r="G25" s="50">
        <v>0</v>
      </c>
      <c r="H25" s="5"/>
    </row>
    <row r="26" spans="1:8" ht="15.75" thickBot="1">
      <c r="A26" s="32" t="s">
        <v>11</v>
      </c>
      <c r="B26" s="28">
        <v>54845.72827106262</v>
      </c>
      <c r="C26" s="29">
        <v>26260.749403989408</v>
      </c>
      <c r="D26" s="50">
        <v>26377.221123473202</v>
      </c>
      <c r="E26" s="50">
        <v>1071.1230825999999</v>
      </c>
      <c r="F26" s="50">
        <v>798.26</v>
      </c>
      <c r="G26" s="50">
        <v>338.374661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108393.92896284325</v>
      </c>
      <c r="C28" s="29">
        <v>36950.6623588281</v>
      </c>
      <c r="D28" s="50">
        <v>55940.49387718095</v>
      </c>
      <c r="E28" s="50">
        <v>15338.626358834203</v>
      </c>
      <c r="F28" s="50">
        <v>0</v>
      </c>
      <c r="G28" s="50">
        <v>164.146368</v>
      </c>
      <c r="H28" s="5"/>
    </row>
    <row r="29" spans="1:8" ht="14.25">
      <c r="A29" s="33" t="s">
        <v>14</v>
      </c>
      <c r="B29" s="28">
        <v>480823.00767118833</v>
      </c>
      <c r="C29" s="29">
        <v>127982.40482120002</v>
      </c>
      <c r="D29" s="50">
        <v>264880.2217629104</v>
      </c>
      <c r="E29" s="50">
        <v>55578.48579029685</v>
      </c>
      <c r="F29" s="50">
        <v>12531.528229781039</v>
      </c>
      <c r="G29" s="50">
        <v>19850.367066999996</v>
      </c>
      <c r="H29" s="5"/>
    </row>
    <row r="30" spans="1:8" ht="14.25">
      <c r="A30" s="33" t="s">
        <v>15</v>
      </c>
      <c r="B30" s="28">
        <v>629318.1034488011</v>
      </c>
      <c r="C30" s="29">
        <v>198370.9002512821</v>
      </c>
      <c r="D30" s="50">
        <v>283532.73314044834</v>
      </c>
      <c r="E30" s="50">
        <v>139981.7448754102</v>
      </c>
      <c r="F30" s="50">
        <v>7017.33695466044</v>
      </c>
      <c r="G30" s="50">
        <v>415.388227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5984965.182546101</v>
      </c>
      <c r="C32" s="28">
        <v>2526765.2065807534</v>
      </c>
      <c r="D32" s="54">
        <v>2022221.6163884737</v>
      </c>
      <c r="E32" s="54">
        <v>402385.3895306428</v>
      </c>
      <c r="F32" s="54">
        <v>745813.6206633977</v>
      </c>
      <c r="G32" s="54">
        <v>287779.3493828326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E3" sqref="E3:H3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65" t="s">
        <v>19</v>
      </c>
      <c r="C8" s="66"/>
      <c r="D8" s="67"/>
      <c r="E8" s="67"/>
      <c r="F8" s="67"/>
      <c r="G8" s="67"/>
      <c r="H8" s="68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0.18656069774130987</v>
      </c>
      <c r="C12" s="39">
        <f>vagyon!C12/vagyon!C$32</f>
        <v>0.41123241539851546</v>
      </c>
      <c r="D12" s="39">
        <f>vagyon!D12/vagyon!D$32</f>
        <v>0.015255395224194609</v>
      </c>
      <c r="E12" s="39">
        <f>vagyon!E12/vagyon!E$32</f>
        <v>0.061141422414532826</v>
      </c>
      <c r="F12" s="39">
        <f>vagyon!F12/vagyon!F$32</f>
        <v>0.024171421950015204</v>
      </c>
      <c r="G12" s="39">
        <f>vagyon!G12/vagyon!G$32</f>
        <v>0.013871532442848514</v>
      </c>
      <c r="H12" s="5"/>
    </row>
    <row r="13" spans="1:8" ht="15">
      <c r="A13" s="27" t="s">
        <v>7</v>
      </c>
      <c r="B13" s="38">
        <f>vagyon!B13/vagyon!B$32</f>
        <v>0.05222458416513653</v>
      </c>
      <c r="C13" s="39">
        <f>vagyon!C13/vagyon!C$32</f>
        <v>0.07316659233552754</v>
      </c>
      <c r="D13" s="39">
        <f>vagyon!D13/vagyon!D$32</f>
        <v>0.024689484968744284</v>
      </c>
      <c r="E13" s="39">
        <f>vagyon!E13/vagyon!E$32</f>
        <v>0.04711680806512936</v>
      </c>
      <c r="F13" s="39">
        <f>vagyon!F13/vagyon!F$32</f>
        <v>0.06747553952184085</v>
      </c>
      <c r="G13" s="39">
        <f>vagyon!G13/vagyon!G$32</f>
        <v>0.02945526257168705</v>
      </c>
      <c r="H13" s="5"/>
    </row>
    <row r="14" spans="1:8" ht="15">
      <c r="A14" s="27" t="s">
        <v>8</v>
      </c>
      <c r="B14" s="38">
        <f>vagyon!B14/vagyon!B$32</f>
        <v>0.39120980931689314</v>
      </c>
      <c r="C14" s="39">
        <f>vagyon!C14/vagyon!C$32</f>
        <v>0.10624557093405793</v>
      </c>
      <c r="D14" s="39">
        <f>vagyon!D14/vagyon!D$32</f>
        <v>0.5708538708352767</v>
      </c>
      <c r="E14" s="39">
        <f>vagyon!E14/vagyon!E$32</f>
        <v>0.3271161070048543</v>
      </c>
      <c r="F14" s="39">
        <f>vagyon!F14/vagyon!F$32</f>
        <v>0.7492566418686543</v>
      </c>
      <c r="G14" s="39">
        <f>vagyon!G14/vagyon!G$32</f>
        <v>0.7925999134844124</v>
      </c>
      <c r="H14" s="42"/>
    </row>
    <row r="15" spans="1:8" ht="15">
      <c r="A15" s="27" t="s">
        <v>9</v>
      </c>
      <c r="B15" s="38">
        <f>vagyon!B15/vagyon!B$32</f>
        <v>0.044905170319868216</v>
      </c>
      <c r="C15" s="39">
        <f>vagyon!C15/vagyon!C$32</f>
        <v>0.03116002652553156</v>
      </c>
      <c r="D15" s="39">
        <f>vagyon!D15/vagyon!D$32</f>
        <v>0.06127356972570672</v>
      </c>
      <c r="E15" s="39">
        <f>vagyon!E15/vagyon!E$32</f>
        <v>0.014455057774318759</v>
      </c>
      <c r="F15" s="39">
        <f>vagyon!F15/vagyon!F$32</f>
        <v>0.03096762345755519</v>
      </c>
      <c r="G15" s="39">
        <f>vagyon!G15/vagyon!G$32</f>
        <v>0.12926741776159142</v>
      </c>
      <c r="H15" s="5"/>
    </row>
    <row r="16" spans="1:8" ht="15">
      <c r="A16" s="27" t="s">
        <v>10</v>
      </c>
      <c r="B16" s="38">
        <f>vagyon!B16/vagyon!B$32</f>
        <v>0.03925550476605061</v>
      </c>
      <c r="C16" s="39">
        <f>vagyon!C16/vagyon!C$32</f>
        <v>0.026642015985546677</v>
      </c>
      <c r="D16" s="39">
        <f>vagyon!D16/vagyon!D$32</f>
        <v>0.06529985873057807</v>
      </c>
      <c r="E16" s="39">
        <f>vagyon!E16/vagyon!E$32</f>
        <v>0.06916240666917764</v>
      </c>
      <c r="F16" s="39">
        <f>vagyon!F16/vagyon!F$32</f>
        <v>0.006831020680510796</v>
      </c>
      <c r="G16" s="39">
        <f>vagyon!G16/vagyon!G$32</f>
        <v>0.009206060619773035</v>
      </c>
      <c r="H16" s="5"/>
    </row>
    <row r="17" spans="1:8" ht="15">
      <c r="A17" s="27" t="s">
        <v>23</v>
      </c>
      <c r="B17" s="38">
        <f>vagyon!B17/vagyon!B$32</f>
        <v>0.05018212598107634</v>
      </c>
      <c r="C17" s="39">
        <f>vagyon!C17/vagyon!C$32</f>
        <v>0.11223932545626246</v>
      </c>
      <c r="D17" s="39">
        <f>vagyon!D17/vagyon!D$32</f>
        <v>0.005978664014126269</v>
      </c>
      <c r="E17" s="39">
        <f>vagyon!E17/vagyon!E$32</f>
        <v>0.010587291251050943</v>
      </c>
      <c r="F17" s="39">
        <f>vagyon!F17/vagyon!F$32</f>
        <v>0.0005168844850877623</v>
      </c>
      <c r="G17" s="39">
        <f>vagyon!G17/vagyon!G$32</f>
        <v>0</v>
      </c>
      <c r="H17" s="5"/>
    </row>
    <row r="18" spans="1:8" ht="15.75" thickBot="1">
      <c r="A18" s="27" t="s">
        <v>11</v>
      </c>
      <c r="B18" s="38">
        <f>vagyon!B18/vagyon!B$32</f>
        <v>0.02055200129403848</v>
      </c>
      <c r="C18" s="39">
        <f>vagyon!C18/vagyon!C$32</f>
        <v>0.06489496641730079</v>
      </c>
      <c r="D18" s="39">
        <f>vagyon!D18/vagyon!D$32</f>
        <v>-0.025495988502641287</v>
      </c>
      <c r="E18" s="39">
        <f>vagyon!E18/vagyon!E$32</f>
        <v>0.017275507979358985</v>
      </c>
      <c r="F18" s="39">
        <f>vagyon!F18/vagyon!F$32</f>
        <v>0.00018128389972208697</v>
      </c>
      <c r="G18" s="39">
        <f>vagyon!G18/vagyon!G$32</f>
        <v>0.012164152954363537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0.010613542506631787</v>
      </c>
      <c r="C20" s="39">
        <f>vagyon!C20/vagyon!C$32</f>
        <v>0.020594610431387404</v>
      </c>
      <c r="D20" s="39">
        <f>vagyon!D20/vagyon!D$32</f>
        <v>0.004636145538060641</v>
      </c>
      <c r="E20" s="39">
        <f>vagyon!E20/vagyon!E$32</f>
        <v>0.0038740608088675627</v>
      </c>
      <c r="F20" s="39">
        <f>vagyon!F20/vagyon!F$32</f>
        <v>0.0007321771645628827</v>
      </c>
      <c r="G20" s="39">
        <f>vagyon!G20/vagyon!G$32</f>
        <v>1.2823682647884078E-05</v>
      </c>
      <c r="H20" s="5"/>
    </row>
    <row r="21" spans="1:8" ht="15">
      <c r="A21" s="27" t="s">
        <v>7</v>
      </c>
      <c r="B21" s="38">
        <f>vagyon!B21/vagyon!B$32</f>
        <v>0.005688724270057779</v>
      </c>
      <c r="C21" s="39">
        <f>vagyon!C21/vagyon!C$32</f>
        <v>0.0013865970309393755</v>
      </c>
      <c r="D21" s="39">
        <f>vagyon!D21/vagyon!D$32</f>
        <v>3.776045087302195E-05</v>
      </c>
      <c r="E21" s="39">
        <f>vagyon!E21/vagyon!E$32</f>
        <v>0</v>
      </c>
      <c r="F21" s="39">
        <f>vagyon!F21/vagyon!F$32</f>
        <v>0.04084854541671708</v>
      </c>
      <c r="G21" s="39">
        <f>vagyon!G21/vagyon!G$32</f>
        <v>5.03858252202477E-06</v>
      </c>
      <c r="H21" s="5"/>
    </row>
    <row r="22" spans="1:8" ht="15">
      <c r="A22" s="27" t="s">
        <v>8</v>
      </c>
      <c r="B22" s="38">
        <f>vagyon!B22/vagyon!B$32</f>
        <v>0.011888803862340723</v>
      </c>
      <c r="C22" s="39">
        <f>vagyon!C22/vagyon!C$32</f>
        <v>0.0024330008681001155</v>
      </c>
      <c r="D22" s="39">
        <f>vagyon!D22/vagyon!D$32</f>
        <v>0.012305318300005296</v>
      </c>
      <c r="E22" s="39">
        <f>vagyon!E22/vagyon!E$32</f>
        <v>0.02008081840830854</v>
      </c>
      <c r="F22" s="39">
        <f>vagyon!F22/vagyon!F$32</f>
        <v>0.04206219324486999</v>
      </c>
      <c r="G22" s="39">
        <f>vagyon!G22/vagyon!G$32</f>
        <v>0.0023336976799769762</v>
      </c>
      <c r="H22" s="5"/>
    </row>
    <row r="23" spans="1:8" ht="15">
      <c r="A23" s="27" t="s">
        <v>9</v>
      </c>
      <c r="B23" s="38">
        <f>vagyon!B23/vagyon!B$32</f>
        <v>0.018834720896843033</v>
      </c>
      <c r="C23" s="39">
        <f>vagyon!C23/vagyon!C$32</f>
        <v>0.00806819057245717</v>
      </c>
      <c r="D23" s="39">
        <f>vagyon!D23/vagyon!D$32</f>
        <v>0.024035949060174915</v>
      </c>
      <c r="E23" s="39">
        <f>vagyon!E23/vagyon!E$32</f>
        <v>0.08357776395359398</v>
      </c>
      <c r="F23" s="39">
        <f>vagyon!F23/vagyon!F$32</f>
        <v>0.01301482828276967</v>
      </c>
      <c r="G23" s="39">
        <f>vagyon!G23/vagyon!G$32</f>
        <v>0.0013746730073926547</v>
      </c>
      <c r="H23" s="5"/>
    </row>
    <row r="24" spans="1:8" ht="15">
      <c r="A24" s="27" t="s">
        <v>10</v>
      </c>
      <c r="B24" s="38">
        <f>vagyon!B24/vagyon!B$32</f>
        <v>0.15485242772575278</v>
      </c>
      <c r="C24" s="39">
        <f>vagyon!C24/vagyon!C$32</f>
        <v>0.12621236537063096</v>
      </c>
      <c r="D24" s="39">
        <f>vagyon!D24/vagyon!D$32</f>
        <v>0.22354220546252362</v>
      </c>
      <c r="E24" s="39">
        <f>vagyon!E24/vagyon!E$32</f>
        <v>0.33875933375353345</v>
      </c>
      <c r="F24" s="39">
        <f>vagyon!F24/vagyon!F$32</f>
        <v>0.022871519001256082</v>
      </c>
      <c r="G24" s="39">
        <f>vagyon!G24/vagyon!G$32</f>
        <v>0.008533614348777174</v>
      </c>
      <c r="H24" s="5"/>
    </row>
    <row r="25" spans="1:8" ht="15">
      <c r="A25" s="27" t="s">
        <v>23</v>
      </c>
      <c r="B25" s="38">
        <f>vagyon!B25/vagyon!B$32</f>
        <v>0.004067969470568004</v>
      </c>
      <c r="C25" s="39">
        <f>vagyon!C25/vagyon!C$32</f>
        <v>0.005331291562028828</v>
      </c>
      <c r="D25" s="39">
        <f>vagyon!D25/vagyon!D$32</f>
        <v>0.004544081509300188</v>
      </c>
      <c r="E25" s="39">
        <f>vagyon!E25/vagyon!E$32</f>
        <v>0.004191488580555337</v>
      </c>
      <c r="F25" s="39">
        <f>vagyon!F25/vagyon!F$32</f>
        <v>0</v>
      </c>
      <c r="G25" s="39">
        <f>vagyon!G25/vagyon!G$32</f>
        <v>0</v>
      </c>
      <c r="H25" s="5"/>
    </row>
    <row r="26" spans="1:8" ht="15.75" thickBot="1">
      <c r="A26" s="32" t="s">
        <v>11</v>
      </c>
      <c r="B26" s="38">
        <f>vagyon!B26/vagyon!B$32</f>
        <v>0.009163917683432598</v>
      </c>
      <c r="C26" s="39">
        <f>vagyon!C26/vagyon!C$32</f>
        <v>0.010393031111713677</v>
      </c>
      <c r="D26" s="39">
        <f>vagyon!D26/vagyon!D$32</f>
        <v>0.01304368468307683</v>
      </c>
      <c r="E26" s="39">
        <f>vagyon!E26/vagyon!E$32</f>
        <v>0.0026619333367183078</v>
      </c>
      <c r="F26" s="39">
        <f>vagyon!F26/vagyon!F$32</f>
        <v>0.0010703210264381487</v>
      </c>
      <c r="G26" s="39">
        <f>vagyon!G26/vagyon!G$32</f>
        <v>0.0011758128640073494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0.01811103751763694</v>
      </c>
      <c r="C28" s="39">
        <f>vagyon!C28/vagyon!C$32</f>
        <v>0.014623702377487675</v>
      </c>
      <c r="D28" s="39">
        <f>vagyon!D28/vagyon!D$32</f>
        <v>0.027662889875090052</v>
      </c>
      <c r="E28" s="39">
        <f>vagyon!E28/vagyon!E$32</f>
        <v>0.038119242790414794</v>
      </c>
      <c r="F28" s="39">
        <f>vagyon!F28/vagyon!F$32</f>
        <v>0</v>
      </c>
      <c r="G28" s="39">
        <f>vagyon!G28/vagyon!G$32</f>
        <v>0.0005703896695576869</v>
      </c>
      <c r="H28" s="5"/>
    </row>
    <row r="29" spans="1:8" ht="14.25">
      <c r="A29" s="33" t="s">
        <v>14</v>
      </c>
      <c r="B29" s="38">
        <f>vagyon!B29/vagyon!B$32</f>
        <v>0.0803384803429447</v>
      </c>
      <c r="C29" s="39">
        <f>vagyon!C29/vagyon!C$32</f>
        <v>0.05065069144053445</v>
      </c>
      <c r="D29" s="39">
        <f>vagyon!D29/vagyon!D$32</f>
        <v>0.13098476428907202</v>
      </c>
      <c r="E29" s="39">
        <f>vagyon!E29/vagyon!E$32</f>
        <v>0.13812252441651934</v>
      </c>
      <c r="F29" s="39">
        <f>vagyon!F29/vagyon!F$32</f>
        <v>0.016802493119707714</v>
      </c>
      <c r="G29" s="39">
        <f>vagyon!G29/vagyon!G$32</f>
        <v>0.06897773279969811</v>
      </c>
      <c r="H29" s="42"/>
    </row>
    <row r="30" spans="1:8" ht="14.25">
      <c r="A30" s="33" t="s">
        <v>15</v>
      </c>
      <c r="B30" s="38">
        <f>vagyon!B30/vagyon!B$32</f>
        <v>0.10514983533806943</v>
      </c>
      <c r="C30" s="39">
        <f>vagyon!C30/vagyon!C$32</f>
        <v>0.07850784858626408</v>
      </c>
      <c r="D30" s="39">
        <f>vagyon!D30/vagyon!D$32</f>
        <v>0.14020853641492328</v>
      </c>
      <c r="E30" s="39">
        <f>vagyon!E30/vagyon!E$32</f>
        <v>0.3478797901650706</v>
      </c>
      <c r="F30" s="39">
        <f>vagyon!F30/vagyon!F$32</f>
        <v>0.009408968621970932</v>
      </c>
      <c r="G30" s="39">
        <f>vagyon!G30/vagyon!G$32</f>
        <v>0.0014434261106324533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0.9999999999999998</v>
      </c>
      <c r="C32" s="38">
        <f t="shared" si="0"/>
        <v>1</v>
      </c>
      <c r="D32" s="38">
        <f t="shared" si="0"/>
        <v>0.9999999999999998</v>
      </c>
      <c r="E32" s="38">
        <f t="shared" si="0"/>
        <v>1</v>
      </c>
      <c r="F32" s="38">
        <f t="shared" si="0"/>
        <v>1</v>
      </c>
      <c r="G32" s="38">
        <f t="shared" si="0"/>
        <v>1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E3" sqref="E3:H3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66" t="s">
        <v>20</v>
      </c>
      <c r="C8" s="66"/>
      <c r="D8" s="66"/>
      <c r="E8" s="66"/>
      <c r="F8" s="66"/>
      <c r="G8" s="66"/>
      <c r="H8" s="69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1.0000000000000002</v>
      </c>
      <c r="C12" s="39">
        <f>vagyon!C12/vagyon!$B12</f>
        <v>0.9306158457279209</v>
      </c>
      <c r="D12" s="39">
        <f>vagyon!D12/vagyon!$B12</f>
        <v>0.02762933462654853</v>
      </c>
      <c r="E12" s="39">
        <f>vagyon!E12/vagyon!$B12</f>
        <v>0.022034132451636455</v>
      </c>
      <c r="F12" s="39">
        <f>vagyon!F12/vagyon!$B12</f>
        <v>0.016145471214436106</v>
      </c>
      <c r="G12" s="39">
        <f>vagyon!G12/vagyon!$B12</f>
        <v>0.0035752159794582104</v>
      </c>
      <c r="H12" s="5"/>
    </row>
    <row r="13" spans="1:8" ht="15">
      <c r="A13" s="27" t="s">
        <v>7</v>
      </c>
      <c r="B13" s="38">
        <f t="shared" si="0"/>
        <v>0.9999999999999999</v>
      </c>
      <c r="C13" s="39">
        <f>vagyon!C13/vagyon!$B13</f>
        <v>0.5914814077360209</v>
      </c>
      <c r="D13" s="39">
        <f>vagyon!D13/vagyon!$B13</f>
        <v>0.15973649842544518</v>
      </c>
      <c r="E13" s="39">
        <f>vagyon!E13/vagyon!$B13</f>
        <v>0.060657072464874146</v>
      </c>
      <c r="F13" s="39">
        <f>vagyon!F13/vagyon!$B13</f>
        <v>0.1610052573672462</v>
      </c>
      <c r="G13" s="39">
        <f>vagyon!G13/vagyon!$B13</f>
        <v>0.02711976400641352</v>
      </c>
      <c r="H13" s="5"/>
    </row>
    <row r="14" spans="1:8" ht="15">
      <c r="A14" s="27" t="s">
        <v>8</v>
      </c>
      <c r="B14" s="38">
        <f t="shared" si="0"/>
        <v>0.9999999999999998</v>
      </c>
      <c r="C14" s="39">
        <f>vagyon!C14/vagyon!$B14</f>
        <v>0.11465799908294633</v>
      </c>
      <c r="D14" s="39">
        <f>vagyon!D14/vagyon!$B14</f>
        <v>0.4930402041607872</v>
      </c>
      <c r="E14" s="39">
        <f>vagyon!E14/vagyon!$B14</f>
        <v>0.05621766046270219</v>
      </c>
      <c r="F14" s="39">
        <f>vagyon!F14/vagyon!$B14</f>
        <v>0.2386654468356319</v>
      </c>
      <c r="G14" s="39">
        <f>vagyon!G14/vagyon!$B14</f>
        <v>0.09741868945793228</v>
      </c>
      <c r="H14" s="5"/>
    </row>
    <row r="15" spans="1:8" ht="15">
      <c r="A15" s="27" t="s">
        <v>9</v>
      </c>
      <c r="B15" s="38">
        <f t="shared" si="0"/>
        <v>0.9999999999999999</v>
      </c>
      <c r="C15" s="39">
        <f>vagyon!C15/vagyon!$B15</f>
        <v>0.2929575739992544</v>
      </c>
      <c r="D15" s="39">
        <f>vagyon!D15/vagyon!$B15</f>
        <v>0.46104567761107657</v>
      </c>
      <c r="E15" s="39">
        <f>vagyon!E15/vagyon!$B15</f>
        <v>0.02164233219435608</v>
      </c>
      <c r="F15" s="39">
        <f>vagyon!F15/vagyon!$B15</f>
        <v>0.08593700461003531</v>
      </c>
      <c r="G15" s="39">
        <f>vagyon!G15/vagyon!$B15</f>
        <v>0.13841741158527757</v>
      </c>
      <c r="H15" s="5"/>
    </row>
    <row r="16" spans="1:8" ht="15">
      <c r="A16" s="27" t="s">
        <v>10</v>
      </c>
      <c r="B16" s="38">
        <f t="shared" si="0"/>
        <v>1</v>
      </c>
      <c r="C16" s="39">
        <f>vagyon!C16/vagyon!$B16</f>
        <v>0.28652978786751443</v>
      </c>
      <c r="D16" s="39">
        <f>vagyon!D16/vagyon!$B16</f>
        <v>0.5620549743727268</v>
      </c>
      <c r="E16" s="39">
        <f>vagyon!E16/vagyon!$B16</f>
        <v>0.11845410237682563</v>
      </c>
      <c r="F16" s="39">
        <f>vagyon!F16/vagyon!$B16</f>
        <v>0.02168471488516316</v>
      </c>
      <c r="G16" s="39">
        <f>vagyon!G16/vagyon!$B16</f>
        <v>0.011276420497770055</v>
      </c>
      <c r="H16" s="5"/>
    </row>
    <row r="17" spans="1:8" ht="15">
      <c r="A17" s="27" t="s">
        <v>23</v>
      </c>
      <c r="B17" s="38">
        <f>SUM(C17:G17)</f>
        <v>1</v>
      </c>
      <c r="C17" s="39">
        <f>vagyon!C17/vagyon!$B17</f>
        <v>0.9442766516836447</v>
      </c>
      <c r="D17" s="39">
        <f>vagyon!D17/vagyon!$B17</f>
        <v>0.04025522066649559</v>
      </c>
      <c r="E17" s="39">
        <f>vagyon!E17/vagyon!$B17</f>
        <v>0.014184576670552715</v>
      </c>
      <c r="F17" s="39">
        <f>vagyon!F17/vagyon!$B17</f>
        <v>0.0012835509793069748</v>
      </c>
      <c r="G17" s="39">
        <f>vagyon!G17/vagyon!$B17</f>
        <v>0</v>
      </c>
      <c r="H17" s="5"/>
    </row>
    <row r="18" spans="1:8" ht="15.75" thickBot="1">
      <c r="A18" s="27" t="s">
        <v>11</v>
      </c>
      <c r="B18" s="38">
        <f t="shared" si="0"/>
        <v>1</v>
      </c>
      <c r="C18" s="39">
        <f>vagyon!C18/vagyon!$B18</f>
        <v>1.3330920952587817</v>
      </c>
      <c r="D18" s="39">
        <f>vagyon!D18/vagyon!$B18</f>
        <v>-0.4191648494531682</v>
      </c>
      <c r="E18" s="39">
        <f>vagyon!E18/vagyon!$B18</f>
        <v>0.05651416078852972</v>
      </c>
      <c r="F18" s="39">
        <f>vagyon!F18/vagyon!$B18</f>
        <v>0.0010991926069724494</v>
      </c>
      <c r="G18" s="39">
        <f>vagyon!G18/vagyon!$B18</f>
        <v>0.028459400798884312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1</v>
      </c>
      <c r="C20" s="39">
        <f>vagyon!C20/vagyon!$B20</f>
        <v>0.8192123247233603</v>
      </c>
      <c r="D20" s="39">
        <f>vagyon!D20/vagyon!$B20</f>
        <v>0.14759233972771607</v>
      </c>
      <c r="E20" s="39">
        <f>vagyon!E20/vagyon!$B20</f>
        <v>0.024540682954017488</v>
      </c>
      <c r="F20" s="39">
        <f>vagyon!F20/vagyon!$B20</f>
        <v>0.00859655603776755</v>
      </c>
      <c r="G20" s="39">
        <f>vagyon!G20/vagyon!$B20</f>
        <v>5.809655713865011E-05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0.10290551287916756</v>
      </c>
      <c r="D21" s="39">
        <f>vagyon!D21/vagyon!$B21</f>
        <v>0.002242794111902152</v>
      </c>
      <c r="E21" s="39">
        <f>vagyon!E21/vagyon!$B21</f>
        <v>0</v>
      </c>
      <c r="F21" s="39">
        <f>vagyon!F21/vagyon!$B21</f>
        <v>0.8948091045927143</v>
      </c>
      <c r="G21" s="39">
        <f>vagyon!G21/vagyon!$B21</f>
        <v>4.2588416216057096E-05</v>
      </c>
      <c r="H21" s="5"/>
    </row>
    <row r="22" spans="1:8" ht="15">
      <c r="A22" s="27" t="s">
        <v>8</v>
      </c>
      <c r="B22" s="38">
        <f t="shared" si="1"/>
        <v>1</v>
      </c>
      <c r="C22" s="39">
        <f>vagyon!C22/vagyon!$B22</f>
        <v>0.08639873054213598</v>
      </c>
      <c r="D22" s="39">
        <f>vagyon!D22/vagyon!$B22</f>
        <v>0.34972107923599366</v>
      </c>
      <c r="E22" s="39">
        <f>vagyon!E22/vagyon!$B22</f>
        <v>0.11355959149159843</v>
      </c>
      <c r="F22" s="39">
        <f>vagyon!F22/vagyon!$B22</f>
        <v>0.4408820672134093</v>
      </c>
      <c r="G22" s="39">
        <f>vagyon!G22/vagyon!$B22</f>
        <v>0.009438531516862787</v>
      </c>
      <c r="H22" s="5"/>
    </row>
    <row r="23" spans="1:8" ht="15">
      <c r="A23" s="27" t="s">
        <v>9</v>
      </c>
      <c r="B23" s="38">
        <f t="shared" si="1"/>
        <v>1</v>
      </c>
      <c r="C23" s="39">
        <f>vagyon!C23/vagyon!$B23</f>
        <v>0.1808507102210312</v>
      </c>
      <c r="D23" s="39">
        <f>vagyon!D23/vagyon!$B23</f>
        <v>0.43119052209190933</v>
      </c>
      <c r="E23" s="39">
        <f>vagyon!E23/vagyon!$B23</f>
        <v>0.2983404454585886</v>
      </c>
      <c r="F23" s="39">
        <f>vagyon!F23/vagyon!$B23</f>
        <v>0.08610887905695157</v>
      </c>
      <c r="G23" s="39">
        <f>vagyon!G23/vagyon!$B23</f>
        <v>0.003509443171519348</v>
      </c>
      <c r="H23" s="5"/>
    </row>
    <row r="24" spans="1:8" ht="15">
      <c r="A24" s="27" t="s">
        <v>10</v>
      </c>
      <c r="B24" s="38">
        <f t="shared" si="1"/>
        <v>1</v>
      </c>
      <c r="C24" s="39">
        <f>vagyon!C24/vagyon!$B24</f>
        <v>0.34410196077564725</v>
      </c>
      <c r="D24" s="39">
        <f>vagyon!D24/vagyon!$B24</f>
        <v>0.48776275281281956</v>
      </c>
      <c r="E24" s="39">
        <f>vagyon!E24/vagyon!$B24</f>
        <v>0.14708006956068492</v>
      </c>
      <c r="F24" s="39">
        <f>vagyon!F24/vagyon!$B24</f>
        <v>0.018405417483929785</v>
      </c>
      <c r="G24" s="39">
        <f>vagyon!G24/vagyon!$B24</f>
        <v>0.002649799366918466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0.5532966096652765</v>
      </c>
      <c r="D25" s="39">
        <f>vagyon!D25/vagyon!$B25</f>
        <v>0.3774292448507758</v>
      </c>
      <c r="E25" s="39">
        <f>vagyon!E25/vagyon!$B25</f>
        <v>0.06927414548394774</v>
      </c>
      <c r="F25" s="39">
        <f>vagyon!F25/vagyon!$B25</f>
        <v>0</v>
      </c>
      <c r="G25" s="39">
        <f>vagyon!G25/vagyon!$B25</f>
        <v>0</v>
      </c>
      <c r="H25" s="5"/>
    </row>
    <row r="26" spans="1:8" ht="15.75" thickBot="1">
      <c r="A26" s="32" t="s">
        <v>11</v>
      </c>
      <c r="B26" s="38">
        <f t="shared" si="1"/>
        <v>0.9999999999999999</v>
      </c>
      <c r="C26" s="39">
        <f>vagyon!C26/vagyon!$B26</f>
        <v>0.47881120794315263</v>
      </c>
      <c r="D26" s="39">
        <f>vagyon!D26/vagyon!$B26</f>
        <v>0.4809348322098988</v>
      </c>
      <c r="E26" s="39">
        <f>vagyon!E26/vagyon!$B26</f>
        <v>0.01952974491114816</v>
      </c>
      <c r="F26" s="39">
        <f>vagyon!F26/vagyon!$B26</f>
        <v>0.014554643090064925</v>
      </c>
      <c r="G26" s="39">
        <f>vagyon!G26/vagyon!$B26</f>
        <v>0.006169571845735363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1.0000000000000002</v>
      </c>
      <c r="C28" s="39">
        <f>vagyon!C28/vagyon!$B28</f>
        <v>0.3408923609688007</v>
      </c>
      <c r="D28" s="39">
        <f>vagyon!D28/vagyon!$B28</f>
        <v>0.5160851203793618</v>
      </c>
      <c r="E28" s="39">
        <f>vagyon!E28/vagyon!$B28</f>
        <v>0.1415081684518714</v>
      </c>
      <c r="F28" s="39">
        <f>vagyon!F28/vagyon!$B28</f>
        <v>0</v>
      </c>
      <c r="G28" s="39">
        <f>vagyon!G28/vagyon!$B28</f>
        <v>0.0015143501999661654</v>
      </c>
      <c r="H28" s="5"/>
    </row>
    <row r="29" spans="1:8" ht="14.25">
      <c r="A29" s="33" t="s">
        <v>14</v>
      </c>
      <c r="B29" s="38">
        <f>SUM(C29:G29)</f>
        <v>1</v>
      </c>
      <c r="C29" s="39">
        <f>vagyon!C29/vagyon!$B29</f>
        <v>0.26617362892235186</v>
      </c>
      <c r="D29" s="39">
        <f>vagyon!D29/vagyon!$B29</f>
        <v>0.5508892410241093</v>
      </c>
      <c r="E29" s="39">
        <f>vagyon!E29/vagyon!$B29</f>
        <v>0.11559032097795183</v>
      </c>
      <c r="F29" s="39">
        <f>vagyon!F29/vagyon!$B29</f>
        <v>0.02606266345380616</v>
      </c>
      <c r="G29" s="39">
        <f>vagyon!G29/vagyon!$B29</f>
        <v>0.041284145621780864</v>
      </c>
      <c r="H29" s="5"/>
    </row>
    <row r="30" spans="1:8" ht="14.25">
      <c r="A30" s="33" t="s">
        <v>15</v>
      </c>
      <c r="B30" s="38">
        <f>SUM(C30:G30)</f>
        <v>1</v>
      </c>
      <c r="C30" s="39">
        <f>vagyon!C30/vagyon!$B30</f>
        <v>0.31521562650774876</v>
      </c>
      <c r="D30" s="39">
        <f>vagyon!D30/vagyon!$B30</f>
        <v>0.4505396103919891</v>
      </c>
      <c r="E30" s="39">
        <f>vagyon!E30/vagyon!$B30</f>
        <v>0.2224340029442655</v>
      </c>
      <c r="F30" s="39">
        <f>vagyon!F30/vagyon!$B30</f>
        <v>0.011150699330281294</v>
      </c>
      <c r="G30" s="39">
        <f>vagyon!G30/vagyon!$B30</f>
        <v>0.0006600608257152964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1</v>
      </c>
      <c r="C32" s="38">
        <f>vagyon!C32/vagyon!$B32</f>
        <v>0.42218544795373847</v>
      </c>
      <c r="D32" s="38">
        <f>vagyon!D32/vagyon!$B32</f>
        <v>0.3378836057870245</v>
      </c>
      <c r="E32" s="38">
        <f>vagyon!E32/vagyon!$B32</f>
        <v>0.0672327034924306</v>
      </c>
      <c r="F32" s="38">
        <f>vagyon!F32/vagyon!$B32</f>
        <v>0.12461452956124243</v>
      </c>
      <c r="G32" s="38">
        <f>vagyon!G32/vagyon!$B32</f>
        <v>0.04808371320556398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70" t="s">
        <v>17</v>
      </c>
      <c r="C8" s="70"/>
      <c r="D8" s="70"/>
      <c r="E8" s="70"/>
      <c r="F8" s="70"/>
      <c r="G8" s="70"/>
      <c r="H8" s="71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-0.16171952504743037</v>
      </c>
      <c r="C12" s="41">
        <v>-0.19421074014489093</v>
      </c>
      <c r="D12" s="41">
        <v>0.726285083677362</v>
      </c>
      <c r="E12" s="41">
        <v>0.4375356297137445</v>
      </c>
      <c r="F12" s="41">
        <v>1.1613524790796212</v>
      </c>
      <c r="G12" s="41">
        <v>-5.486331984007144</v>
      </c>
      <c r="H12" s="5"/>
    </row>
    <row r="13" spans="1:8" ht="15">
      <c r="A13" s="27" t="s">
        <v>7</v>
      </c>
      <c r="B13" s="40">
        <v>-0.23503971218254283</v>
      </c>
      <c r="C13" s="41">
        <v>-0.289468730910332</v>
      </c>
      <c r="D13" s="41">
        <v>-0.28447828320411916</v>
      </c>
      <c r="E13" s="41">
        <v>-0.05449290946364527</v>
      </c>
      <c r="F13" s="41">
        <v>0.10890413061010773</v>
      </c>
      <c r="G13" s="41">
        <v>-0.3576106307889386</v>
      </c>
      <c r="H13" s="5"/>
    </row>
    <row r="14" spans="1:8" ht="15">
      <c r="A14" s="27" t="s">
        <v>8</v>
      </c>
      <c r="B14" s="40">
        <v>0.004785622245265575</v>
      </c>
      <c r="C14" s="41">
        <v>-0.3163524558113292</v>
      </c>
      <c r="D14" s="41">
        <v>0.11473965047393975</v>
      </c>
      <c r="E14" s="41">
        <v>0.1712117696359774</v>
      </c>
      <c r="F14" s="41">
        <v>-0.007250728320363997</v>
      </c>
      <c r="G14" s="41">
        <v>0.00616124346871727</v>
      </c>
      <c r="H14" s="5"/>
    </row>
    <row r="15" spans="1:8" ht="15">
      <c r="A15" s="27" t="s">
        <v>9</v>
      </c>
      <c r="B15" s="40">
        <v>-0.034060676608708595</v>
      </c>
      <c r="C15" s="41">
        <v>-0.21129019404834382</v>
      </c>
      <c r="D15" s="41">
        <v>0.0961650722626255</v>
      </c>
      <c r="E15" s="41">
        <v>0.2853524242386061</v>
      </c>
      <c r="F15" s="41">
        <v>-0.19754933846190692</v>
      </c>
      <c r="G15" s="41">
        <v>0.16031365344427662</v>
      </c>
      <c r="H15" s="5"/>
    </row>
    <row r="16" spans="1:8" ht="15">
      <c r="A16" s="27" t="s">
        <v>10</v>
      </c>
      <c r="B16" s="40">
        <v>-0.31053855382660955</v>
      </c>
      <c r="C16" s="41">
        <v>-0.3643155964142757</v>
      </c>
      <c r="D16" s="41">
        <v>-0.28141529198743287</v>
      </c>
      <c r="E16" s="41">
        <v>-0.27097727191139676</v>
      </c>
      <c r="F16" s="41">
        <v>-0.32265045366286516</v>
      </c>
      <c r="G16" s="41">
        <v>-0.5096852916596619</v>
      </c>
      <c r="H16" s="5"/>
    </row>
    <row r="17" spans="1:8" ht="15">
      <c r="A17" s="27" t="s">
        <v>23</v>
      </c>
      <c r="B17" s="40">
        <v>-0.18176282018593348</v>
      </c>
      <c r="C17" s="41">
        <v>-0.16725370185850907</v>
      </c>
      <c r="D17" s="41">
        <v>-0.319356172930202</v>
      </c>
      <c r="E17" s="41">
        <v>-0.478512826158911</v>
      </c>
      <c r="F17" s="41">
        <v>-0.15180635119025743</v>
      </c>
      <c r="G17" s="41">
        <v>-1</v>
      </c>
      <c r="H17" s="5"/>
    </row>
    <row r="18" spans="1:8" ht="15.75" thickBot="1">
      <c r="A18" s="27" t="s">
        <v>11</v>
      </c>
      <c r="B18" s="40">
        <v>-8.528494479893904</v>
      </c>
      <c r="C18" s="41">
        <v>2.911502227337402</v>
      </c>
      <c r="D18" s="41">
        <v>-0.23822828891804848</v>
      </c>
      <c r="E18" s="41">
        <v>0.8162657146466747</v>
      </c>
      <c r="F18" s="41">
        <v>-1.3155194496947171</v>
      </c>
      <c r="G18" s="41">
        <v>-0.41891270186470664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0.6962865234743334</v>
      </c>
      <c r="C20" s="41">
        <v>0.019082791510964814</v>
      </c>
      <c r="D20" s="41">
        <v>-1.5166934411525301</v>
      </c>
      <c r="E20" s="41">
        <v>0.4244483136542765</v>
      </c>
      <c r="F20" s="41">
        <v>-0.8409342664880836</v>
      </c>
      <c r="G20" s="41">
        <v>1.2015387431312727</v>
      </c>
      <c r="H20" s="5"/>
    </row>
    <row r="21" spans="1:8" ht="15">
      <c r="A21" s="27" t="s">
        <v>7</v>
      </c>
      <c r="B21" s="40">
        <v>-0.5030248702916895</v>
      </c>
      <c r="C21" s="41">
        <v>-0.2742581546067919</v>
      </c>
      <c r="D21" s="41">
        <v>0.13109169011998212</v>
      </c>
      <c r="E21" s="41">
        <v>-1</v>
      </c>
      <c r="F21" s="41">
        <v>-0.5170475225506015</v>
      </c>
      <c r="G21" s="41">
        <v>-0.9831961324589311</v>
      </c>
      <c r="H21" s="5"/>
    </row>
    <row r="22" spans="1:8" ht="15">
      <c r="A22" s="27" t="s">
        <v>8</v>
      </c>
      <c r="B22" s="40">
        <v>1.5027070988730689</v>
      </c>
      <c r="C22" s="41">
        <v>0.21426782541111455</v>
      </c>
      <c r="D22" s="41">
        <v>9.924657321243208</v>
      </c>
      <c r="E22" s="41">
        <v>1.0726991834831345</v>
      </c>
      <c r="F22" s="41">
        <v>0.8647350400575968</v>
      </c>
      <c r="G22" s="41">
        <v>0.8212116281592365</v>
      </c>
      <c r="H22" s="5"/>
    </row>
    <row r="23" spans="1:8" ht="15">
      <c r="A23" s="27" t="s">
        <v>9</v>
      </c>
      <c r="B23" s="40">
        <v>-0.10077608205266642</v>
      </c>
      <c r="C23" s="41">
        <v>-0.3887670215489427</v>
      </c>
      <c r="D23" s="41">
        <v>0.060447565205463016</v>
      </c>
      <c r="E23" s="41">
        <v>-0.019370054266745984</v>
      </c>
      <c r="F23" s="41">
        <v>-0.03974370419453399</v>
      </c>
      <c r="G23" s="41">
        <v>-0.7760898248148536</v>
      </c>
      <c r="H23" s="5"/>
    </row>
    <row r="24" spans="1:8" ht="15">
      <c r="A24" s="27" t="s">
        <v>10</v>
      </c>
      <c r="B24" s="40">
        <v>-0.10338173271876339</v>
      </c>
      <c r="C24" s="41">
        <v>-0.09391223033908525</v>
      </c>
      <c r="D24" s="41">
        <v>-0.16240879964924237</v>
      </c>
      <c r="E24" s="41">
        <v>0.1498184937034166</v>
      </c>
      <c r="F24" s="41">
        <v>-0.19321053180016612</v>
      </c>
      <c r="G24" s="41">
        <v>0.07444483567422755</v>
      </c>
      <c r="H24" s="5"/>
    </row>
    <row r="25" spans="1:8" ht="15">
      <c r="A25" s="27" t="s">
        <v>23</v>
      </c>
      <c r="B25" s="40">
        <v>0.32702176617647294</v>
      </c>
      <c r="C25" s="41">
        <v>-0.2496913062938424</v>
      </c>
      <c r="D25" s="41">
        <v>22.382035253786263</v>
      </c>
      <c r="E25" s="41"/>
      <c r="F25" s="41"/>
      <c r="G25" s="41"/>
      <c r="H25" s="5"/>
    </row>
    <row r="26" spans="1:8" ht="15.75" thickBot="1">
      <c r="A26" s="32" t="s">
        <v>11</v>
      </c>
      <c r="B26" s="40">
        <v>-0.36047396834713186</v>
      </c>
      <c r="C26" s="41">
        <v>-0.33796520542959196</v>
      </c>
      <c r="D26" s="41">
        <v>1.0202179035111039</v>
      </c>
      <c r="E26" s="41">
        <v>-0.9669393236859901</v>
      </c>
      <c r="F26" s="41">
        <v>0.4597154664813663</v>
      </c>
      <c r="G26" s="41">
        <v>2.71615782488838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1.5740318795468689</v>
      </c>
      <c r="C28" s="41">
        <v>-0.12579703095456585</v>
      </c>
      <c r="D28" s="41">
        <v>-237.36530121110698</v>
      </c>
      <c r="E28" s="41"/>
      <c r="F28" s="41">
        <v>-1</v>
      </c>
      <c r="G28" s="41">
        <v>0.8950878799257664</v>
      </c>
      <c r="H28" s="5"/>
    </row>
    <row r="29" spans="1:8" ht="14.25">
      <c r="A29" s="33" t="s">
        <v>14</v>
      </c>
      <c r="B29" s="40">
        <v>-0.09264983996620013</v>
      </c>
      <c r="C29" s="41">
        <v>-0.2702440721364403</v>
      </c>
      <c r="D29" s="41">
        <v>0.001449991701155895</v>
      </c>
      <c r="E29" s="41">
        <v>0.06578059864499108</v>
      </c>
      <c r="F29" s="41">
        <v>-0.1412027446154861</v>
      </c>
      <c r="G29" s="41">
        <v>-0.14827983802963618</v>
      </c>
      <c r="H29" s="5"/>
    </row>
    <row r="30" spans="1:8" ht="14.25">
      <c r="A30" s="33" t="s">
        <v>15</v>
      </c>
      <c r="B30" s="40">
        <v>0.034411148948352066</v>
      </c>
      <c r="C30" s="41">
        <v>-0.004057623853884862</v>
      </c>
      <c r="D30" s="41">
        <v>0.1282457179103833</v>
      </c>
      <c r="E30" s="41">
        <v>-0.05733713251218864</v>
      </c>
      <c r="F30" s="41">
        <v>-0.20033706488427305</v>
      </c>
      <c r="G30" s="41">
        <v>-0.3389084405990227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-0.07036876798240688</v>
      </c>
      <c r="C32" s="40">
        <v>-0.16732165645251218</v>
      </c>
      <c r="D32" s="40">
        <v>0.035287619945785664</v>
      </c>
      <c r="E32" s="40">
        <v>0.01887940052533077</v>
      </c>
      <c r="F32" s="40">
        <v>-0.028983329641770195</v>
      </c>
      <c r="G32" s="40">
        <v>0.002027439499455941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Farkas Miklós</cp:lastModifiedBy>
  <cp:lastPrinted>2005-08-01T09:24:55Z</cp:lastPrinted>
  <dcterms:created xsi:type="dcterms:W3CDTF">2005-06-15T09:15:36Z</dcterms:created>
  <dcterms:modified xsi:type="dcterms:W3CDTF">2009-01-23T09:31:06Z</dcterms:modified>
  <cp:category/>
  <cp:version/>
  <cp:contentType/>
  <cp:contentStatus/>
</cp:coreProperties>
</file>