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<sst xmlns="http://schemas.openxmlformats.org/spreadsheetml/2006/main" count="120" uniqueCount="25">
  <si>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</si>
  <si>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</si>
  <si>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</si>
  <si>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</si>
  <si>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</si>
  <si>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</si>
  <si>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</si>
  <si>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</si>
  <si>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</si>
  <si>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</si>
  <si>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</si>
  <si>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</si>
  <si>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</si>
  <si>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</si>
  <si>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</si>
  <si>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</si>
  <si>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</si>
  <si>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</si>
  <si>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</si>
  <si>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</si>
  <si>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</si>
  <si>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</si>
  <si>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</si>
  <si>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</si>
  <si>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2007/06/30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</si>
</sst>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0" fontId="0" fillId="4" borderId="14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4" fontId="0" fillId="0" borderId="17" xfId="19" applyNumberFormat="1" applyBorder="1" applyAlignment="1">
      <alignment/>
    </xf>
    <xf numFmtId="4" fontId="0" fillId="4" borderId="14" xfId="19" applyNumberFormat="1" applyFill="1" applyBorder="1" applyAlignment="1">
      <alignment/>
    </xf>
    <xf numFmtId="4" fontId="0" fillId="4" borderId="15" xfId="19" applyNumberFormat="1" applyFill="1" applyBorder="1" applyAlignment="1">
      <alignment/>
    </xf>
    <xf numFmtId="4" fontId="0" fillId="0" borderId="0" xfId="19" applyNumberFormat="1" applyBorder="1" applyAlignment="1">
      <alignment/>
    </xf>
    <xf numFmtId="4" fontId="0" fillId="4" borderId="0" xfId="19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1115073.5560667024</v>
      </c>
      <c r="C12" s="29">
        <v>1075148.7929684264</v>
      </c>
      <c r="D12" s="50">
        <v>18939.190001559113</v>
      </c>
      <c r="E12" s="50">
        <v>4893.197382271077</v>
      </c>
      <c r="F12" s="50">
        <v>12504.255692766828</v>
      </c>
      <c r="G12" s="50">
        <v>3588.1200216790007</v>
      </c>
      <c r="H12" s="5"/>
    </row>
    <row r="13" spans="1:8" ht="15">
      <c r="A13" s="27" t="s">
        <v>7</v>
      </c>
      <c r="B13" s="28">
        <v>764938.9990268161</v>
      </c>
      <c r="C13" s="29">
        <v>465022.3893293004</v>
      </c>
      <c r="D13" s="50">
        <v>163471.9872071002</v>
      </c>
      <c r="E13" s="50">
        <v>21933.207159163314</v>
      </c>
      <c r="F13" s="50">
        <v>40893.4705910409</v>
      </c>
      <c r="G13" s="50">
        <v>73617.9447402114</v>
      </c>
      <c r="H13" s="5"/>
    </row>
    <row r="14" spans="1:8" ht="15">
      <c r="A14" s="27" t="s">
        <v>8</v>
      </c>
      <c r="B14" s="28">
        <v>2298492.662910037</v>
      </c>
      <c r="C14" s="29">
        <v>368789.7015115132</v>
      </c>
      <c r="D14" s="50">
        <v>1136232.3003698764</v>
      </c>
      <c r="E14" s="50">
        <v>104355.4235979089</v>
      </c>
      <c r="F14" s="50">
        <v>510828.1390759904</v>
      </c>
      <c r="G14" s="50">
        <v>178287.0983547484</v>
      </c>
      <c r="H14" s="5"/>
    </row>
    <row r="15" spans="1:8" ht="15">
      <c r="A15" s="27" t="s">
        <v>9</v>
      </c>
      <c r="B15" s="28">
        <v>196310.47403635536</v>
      </c>
      <c r="C15" s="29">
        <v>78024.90275797501</v>
      </c>
      <c r="D15" s="50">
        <v>96041.57339372033</v>
      </c>
      <c r="E15" s="50">
        <v>4433.864715075</v>
      </c>
      <c r="F15" s="50">
        <v>8115.024013749999</v>
      </c>
      <c r="G15" s="50">
        <v>9695.109155835</v>
      </c>
      <c r="H15" s="5"/>
    </row>
    <row r="16" spans="1:8" ht="15">
      <c r="A16" s="27" t="s">
        <v>10</v>
      </c>
      <c r="B16" s="28">
        <v>357911.4535438764</v>
      </c>
      <c r="C16" s="29">
        <v>139271.32851083748</v>
      </c>
      <c r="D16" s="50">
        <v>152649.28182818327</v>
      </c>
      <c r="E16" s="50">
        <v>56311.7381129354</v>
      </c>
      <c r="F16" s="50">
        <v>6785.470799399501</v>
      </c>
      <c r="G16" s="50">
        <v>2893.6342925208</v>
      </c>
      <c r="H16" s="5"/>
    </row>
    <row r="17" spans="1:8" ht="15">
      <c r="A17" s="27" t="s">
        <v>23</v>
      </c>
      <c r="B17" s="28">
        <v>318833.38251438545</v>
      </c>
      <c r="C17" s="29">
        <v>295566.550393585</v>
      </c>
      <c r="D17" s="50">
        <v>17930.75904697091</v>
      </c>
      <c r="E17" s="50">
        <v>4876.5319269748</v>
      </c>
      <c r="F17" s="50">
        <v>337.39004528737</v>
      </c>
      <c r="G17" s="50">
        <v>122.1511015673</v>
      </c>
      <c r="H17" s="5"/>
    </row>
    <row r="18" spans="1:8" ht="15.75" thickBot="1">
      <c r="A18" s="27" t="s">
        <v>11</v>
      </c>
      <c r="B18" s="28">
        <v>75395.07261053521</v>
      </c>
      <c r="C18" s="29">
        <v>42089.545370820124</v>
      </c>
      <c r="D18" s="50">
        <v>31365.075606820872</v>
      </c>
      <c r="E18" s="50">
        <v>-183.533564</v>
      </c>
      <c r="F18" s="50">
        <v>3.8848168942</v>
      </c>
      <c r="G18" s="50">
        <v>2120.1003800000003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20345.244128543112</v>
      </c>
      <c r="C20" s="29">
        <v>17060.434975675198</v>
      </c>
      <c r="D20" s="50">
        <v>1478.27179709</v>
      </c>
      <c r="E20" s="50">
        <v>721.8623474234</v>
      </c>
      <c r="F20" s="50">
        <v>895.0174482025119</v>
      </c>
      <c r="G20" s="50">
        <v>189.65756015199997</v>
      </c>
      <c r="H20" s="5"/>
    </row>
    <row r="21" spans="1:8" ht="15">
      <c r="A21" s="27" t="s">
        <v>7</v>
      </c>
      <c r="B21" s="28">
        <v>27108.139375825074</v>
      </c>
      <c r="C21" s="29">
        <v>5327.83</v>
      </c>
      <c r="D21" s="50">
        <v>53.12</v>
      </c>
      <c r="E21" s="50">
        <v>77.6300638250756</v>
      </c>
      <c r="F21" s="50">
        <v>21595.91813</v>
      </c>
      <c r="G21" s="50">
        <v>53.641182</v>
      </c>
      <c r="H21" s="5"/>
    </row>
    <row r="22" spans="1:8" ht="15">
      <c r="A22" s="27" t="s">
        <v>8</v>
      </c>
      <c r="B22" s="28">
        <v>46055.613698017005</v>
      </c>
      <c r="C22" s="29">
        <v>13686.847955137004</v>
      </c>
      <c r="D22" s="50">
        <v>4972.73190556</v>
      </c>
      <c r="E22" s="50">
        <v>4853.7733305</v>
      </c>
      <c r="F22" s="50">
        <v>9112.391875819998</v>
      </c>
      <c r="G22" s="50">
        <v>13429.868631</v>
      </c>
      <c r="H22" s="5"/>
    </row>
    <row r="23" spans="1:8" ht="15">
      <c r="A23" s="27" t="s">
        <v>9</v>
      </c>
      <c r="B23" s="28">
        <v>61423.27786278732</v>
      </c>
      <c r="C23" s="29">
        <v>32681.640823233996</v>
      </c>
      <c r="D23" s="50">
        <v>9663.286198804286</v>
      </c>
      <c r="E23" s="50">
        <v>16832.41613369144</v>
      </c>
      <c r="F23" s="50">
        <v>1665.0350770062</v>
      </c>
      <c r="G23" s="50">
        <v>580.8996300514</v>
      </c>
      <c r="H23" s="5"/>
    </row>
    <row r="24" spans="1:8" ht="15">
      <c r="A24" s="27" t="s">
        <v>10</v>
      </c>
      <c r="B24" s="28">
        <v>677922.605539322</v>
      </c>
      <c r="C24" s="29">
        <v>248411.7494714113</v>
      </c>
      <c r="D24" s="50">
        <v>261658.90542496607</v>
      </c>
      <c r="E24" s="50">
        <v>158157.6962668226</v>
      </c>
      <c r="F24" s="50">
        <v>7186.553365357278</v>
      </c>
      <c r="G24" s="50">
        <v>2507.7010107647</v>
      </c>
      <c r="H24" s="5"/>
    </row>
    <row r="25" spans="1:8" ht="15">
      <c r="A25" s="27" t="s">
        <v>23</v>
      </c>
      <c r="B25" s="28">
        <v>23072.058784</v>
      </c>
      <c r="C25" s="29">
        <v>21169</v>
      </c>
      <c r="D25" s="50">
        <v>1756.058784</v>
      </c>
      <c r="E25" s="50">
        <v>0</v>
      </c>
      <c r="F25" s="50">
        <v>0</v>
      </c>
      <c r="G25" s="50">
        <v>147</v>
      </c>
      <c r="H25" s="5"/>
    </row>
    <row r="26" spans="1:8" ht="15.75" thickBot="1">
      <c r="A26" s="32" t="s">
        <v>11</v>
      </c>
      <c r="B26" s="28">
        <v>48977.13855458001</v>
      </c>
      <c r="C26" s="29">
        <v>15314.487505580004</v>
      </c>
      <c r="D26" s="50">
        <v>8345.124021</v>
      </c>
      <c r="E26" s="50">
        <v>25145.847028</v>
      </c>
      <c r="F26" s="50">
        <v>0</v>
      </c>
      <c r="G26" s="50">
        <v>171.68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65196.8705514508</v>
      </c>
      <c r="C28" s="29">
        <v>62115.859220450795</v>
      </c>
      <c r="D28" s="50">
        <v>1929.621331</v>
      </c>
      <c r="E28" s="50">
        <v>0</v>
      </c>
      <c r="F28" s="50">
        <v>218.62</v>
      </c>
      <c r="G28" s="50">
        <v>932.77</v>
      </c>
      <c r="H28" s="5"/>
    </row>
    <row r="29" spans="1:8" ht="14.25">
      <c r="A29" s="33" t="s">
        <v>14</v>
      </c>
      <c r="B29" s="28">
        <v>547034.874615993</v>
      </c>
      <c r="C29" s="29">
        <v>247299.43834200004</v>
      </c>
      <c r="D29" s="50">
        <v>235346.14446525</v>
      </c>
      <c r="E29" s="50">
        <v>33737.488522743</v>
      </c>
      <c r="F29" s="50">
        <v>5404.1144300000005</v>
      </c>
      <c r="G29" s="50">
        <v>25247.688856</v>
      </c>
      <c r="H29" s="5"/>
    </row>
    <row r="30" spans="1:8" ht="14.25">
      <c r="A30" s="33" t="s">
        <v>15</v>
      </c>
      <c r="B30" s="28">
        <v>346367.89839074796</v>
      </c>
      <c r="C30" s="29">
        <v>120297.45874666302</v>
      </c>
      <c r="D30" s="50">
        <v>67246.72731675999</v>
      </c>
      <c r="E30" s="50">
        <v>158011.418133325</v>
      </c>
      <c r="F30" s="50">
        <v>264.17</v>
      </c>
      <c r="G30" s="50">
        <v>548.124194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6031859.678651783</v>
      </c>
      <c r="C32" s="28">
        <v>2817565.201573495</v>
      </c>
      <c r="D32" s="54">
        <v>1904557.6655856518</v>
      </c>
      <c r="E32" s="54">
        <v>402409.654500591</v>
      </c>
      <c r="F32" s="54">
        <v>619922.5509315152</v>
      </c>
      <c r="G32" s="54">
        <v>287404.60606053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0.184863974872164</v>
      </c>
      <c r="C12" s="39">
        <f>vagyon!C12/vagyon!C$32</f>
        <v>0.3815879016279729</v>
      </c>
      <c r="D12" s="39">
        <f>vagyon!D12/vagyon!D$32</f>
        <v>0.009944141016982707</v>
      </c>
      <c r="E12" s="39">
        <f>vagyon!E12/vagyon!E$32</f>
        <v>0.012159741516002546</v>
      </c>
      <c r="F12" s="39">
        <f>vagyon!F12/vagyon!F$32</f>
        <v>0.020170674020452296</v>
      </c>
      <c r="G12" s="39">
        <f>vagyon!G12/vagyon!G$32</f>
        <v>0.012484559906194789</v>
      </c>
      <c r="H12" s="5"/>
    </row>
    <row r="13" spans="1:8" ht="15">
      <c r="A13" s="27" t="s">
        <v>7</v>
      </c>
      <c r="B13" s="38">
        <f>vagyon!B13/vagyon!B$32</f>
        <v>0.12681644464212607</v>
      </c>
      <c r="C13" s="39">
        <f>vagyon!C13/vagyon!C$32</f>
        <v>0.1650440561480545</v>
      </c>
      <c r="D13" s="39">
        <f>vagyon!D13/vagyon!D$32</f>
        <v>0.08583199666828284</v>
      </c>
      <c r="E13" s="39">
        <f>vagyon!E13/vagyon!E$32</f>
        <v>0.054504674313501346</v>
      </c>
      <c r="F13" s="39">
        <f>vagyon!F13/vagyon!F$32</f>
        <v>0.06596545089316896</v>
      </c>
      <c r="G13" s="39">
        <f>vagyon!G13/vagyon!G$32</f>
        <v>0.2561474074799859</v>
      </c>
      <c r="H13" s="5"/>
    </row>
    <row r="14" spans="1:8" ht="15">
      <c r="A14" s="27" t="s">
        <v>8</v>
      </c>
      <c r="B14" s="38">
        <f>vagyon!B14/vagyon!B$32</f>
        <v>0.38105870914818546</v>
      </c>
      <c r="C14" s="39">
        <f>vagyon!C14/vagyon!C$32</f>
        <v>0.13088950037626787</v>
      </c>
      <c r="D14" s="39">
        <f>vagyon!D14/vagyon!D$32</f>
        <v>0.5965859269587854</v>
      </c>
      <c r="E14" s="39">
        <f>vagyon!E14/vagyon!E$32</f>
        <v>0.25932634177830255</v>
      </c>
      <c r="F14" s="39">
        <f>vagyon!F14/vagyon!F$32</f>
        <v>0.824019288068169</v>
      </c>
      <c r="G14" s="39">
        <f>vagyon!G14/vagyon!G$32</f>
        <v>0.6203348679707643</v>
      </c>
      <c r="H14" s="42"/>
    </row>
    <row r="15" spans="1:8" ht="15">
      <c r="A15" s="27" t="s">
        <v>9</v>
      </c>
      <c r="B15" s="38">
        <f>vagyon!B15/vagyon!B$32</f>
        <v>0.03254559696259942</v>
      </c>
      <c r="C15" s="39">
        <f>vagyon!C15/vagyon!C$32</f>
        <v>0.027692314880380157</v>
      </c>
      <c r="D15" s="39">
        <f>vagyon!D15/vagyon!D$32</f>
        <v>0.05042723312039362</v>
      </c>
      <c r="E15" s="39">
        <f>vagyon!E15/vagyon!E$32</f>
        <v>0.01101828613077793</v>
      </c>
      <c r="F15" s="39">
        <f>vagyon!F15/vagyon!F$32</f>
        <v>0.013090383631884512</v>
      </c>
      <c r="G15" s="39">
        <f>vagyon!G15/vagyon!G$32</f>
        <v>0.03373331168461901</v>
      </c>
      <c r="H15" s="5"/>
    </row>
    <row r="16" spans="1:8" ht="15">
      <c r="A16" s="27" t="s">
        <v>10</v>
      </c>
      <c r="B16" s="38">
        <f>vagyon!B16/vagyon!B$32</f>
        <v>0.05933683351597386</v>
      </c>
      <c r="C16" s="39">
        <f>vagyon!C16/vagyon!C$32</f>
        <v>0.04942967368885027</v>
      </c>
      <c r="D16" s="39">
        <f>vagyon!D16/vagyon!D$32</f>
        <v>0.08014946703188616</v>
      </c>
      <c r="E16" s="39">
        <f>vagyon!E16/vagyon!E$32</f>
        <v>0.1399363496455394</v>
      </c>
      <c r="F16" s="39">
        <f>vagyon!F16/vagyon!F$32</f>
        <v>0.010945675051187343</v>
      </c>
      <c r="G16" s="39">
        <f>vagyon!G16/vagyon!G$32</f>
        <v>0.0100681555949433</v>
      </c>
      <c r="H16" s="5"/>
    </row>
    <row r="17" spans="1:8" ht="15">
      <c r="A17" s="27" t="s">
        <v>23</v>
      </c>
      <c r="B17" s="38">
        <f>vagyon!B17/vagyon!B$32</f>
        <v>0.052858222753890356</v>
      </c>
      <c r="C17" s="39">
        <f>vagyon!C17/vagyon!C$32</f>
        <v>0.10490140573447003</v>
      </c>
      <c r="D17" s="39">
        <f>vagyon!D17/vagyon!D$32</f>
        <v>0.009414657991706016</v>
      </c>
      <c r="E17" s="39">
        <f>vagyon!E17/vagyon!E$32</f>
        <v>0.012118327362266697</v>
      </c>
      <c r="F17" s="39">
        <f>vagyon!F17/vagyon!F$32</f>
        <v>0.0005442454783753181</v>
      </c>
      <c r="G17" s="39">
        <f>vagyon!G17/vagyon!G$32</f>
        <v>0.0004250144186679245</v>
      </c>
      <c r="H17" s="5"/>
    </row>
    <row r="18" spans="1:8" ht="15.75" thickBot="1">
      <c r="A18" s="27" t="s">
        <v>11</v>
      </c>
      <c r="B18" s="38">
        <f>vagyon!B18/vagyon!B$32</f>
        <v>0.012499473898137367</v>
      </c>
      <c r="C18" s="39">
        <f>vagyon!C18/vagyon!C$32</f>
        <v>0.014938268455088399</v>
      </c>
      <c r="D18" s="39">
        <f>vagyon!D18/vagyon!D$32</f>
        <v>0.016468430530390953</v>
      </c>
      <c r="E18" s="39">
        <f>vagyon!E18/vagyon!E$32</f>
        <v>-0.0004560863834834521</v>
      </c>
      <c r="F18" s="39">
        <f>vagyon!F18/vagyon!F$32</f>
        <v>6.266616512599117E-06</v>
      </c>
      <c r="G18" s="39">
        <f>vagyon!G18/vagyon!G$32</f>
        <v>0.007376709820556905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0.003372963764483759</v>
      </c>
      <c r="C20" s="39">
        <f>vagyon!C20/vagyon!C$32</f>
        <v>0.0060550275699556635</v>
      </c>
      <c r="D20" s="39">
        <f>vagyon!D20/vagyon!D$32</f>
        <v>0.0007761759193757104</v>
      </c>
      <c r="E20" s="39">
        <f>vagyon!E20/vagyon!E$32</f>
        <v>0.0017938494749070188</v>
      </c>
      <c r="F20" s="39">
        <f>vagyon!F20/vagyon!F$32</f>
        <v>0.0014437568803677661</v>
      </c>
      <c r="G20" s="39">
        <f>vagyon!G20/vagyon!G$32</f>
        <v>0.0006598974273643213</v>
      </c>
      <c r="H20" s="5"/>
    </row>
    <row r="21" spans="1:8" ht="15">
      <c r="A21" s="27" t="s">
        <v>7</v>
      </c>
      <c r="B21" s="38">
        <f>vagyon!B21/vagyon!B$32</f>
        <v>0.004494159483147024</v>
      </c>
      <c r="C21" s="39">
        <f>vagyon!C21/vagyon!C$32</f>
        <v>0.0018909340578967346</v>
      </c>
      <c r="D21" s="39">
        <f>vagyon!D21/vagyon!D$32</f>
        <v>2.7890990627299062E-05</v>
      </c>
      <c r="E21" s="39">
        <f>vagyon!E21/vagyon!E$32</f>
        <v>0.00019291302521411445</v>
      </c>
      <c r="F21" s="39">
        <f>vagyon!F21/vagyon!F$32</f>
        <v>0.03483647771411008</v>
      </c>
      <c r="G21" s="39">
        <f>vagyon!G21/vagyon!G$32</f>
        <v>0.0001866399524185172</v>
      </c>
      <c r="H21" s="5"/>
    </row>
    <row r="22" spans="1:8" ht="15">
      <c r="A22" s="27" t="s">
        <v>8</v>
      </c>
      <c r="B22" s="38">
        <f>vagyon!B22/vagyon!B$32</f>
        <v>0.007635392093257576</v>
      </c>
      <c r="C22" s="39">
        <f>vagyon!C22/vagyon!C$32</f>
        <v>0.004857686327007964</v>
      </c>
      <c r="D22" s="39">
        <f>vagyon!D22/vagyon!D$32</f>
        <v>0.0026109642125384976</v>
      </c>
      <c r="E22" s="39">
        <f>vagyon!E22/vagyon!E$32</f>
        <v>0.012061771570872865</v>
      </c>
      <c r="F22" s="39">
        <f>vagyon!F22/vagyon!F$32</f>
        <v>0.014699242449121153</v>
      </c>
      <c r="G22" s="39">
        <f>vagyon!G22/vagyon!G$32</f>
        <v>0.0467280911572153</v>
      </c>
      <c r="H22" s="5"/>
    </row>
    <row r="23" spans="1:8" ht="15">
      <c r="A23" s="27" t="s">
        <v>9</v>
      </c>
      <c r="B23" s="38">
        <f>vagyon!B23/vagyon!B$32</f>
        <v>0.010183141043578854</v>
      </c>
      <c r="C23" s="39">
        <f>vagyon!C23/vagyon!C$32</f>
        <v>0.011599249169099135</v>
      </c>
      <c r="D23" s="39">
        <f>vagyon!D23/vagyon!D$32</f>
        <v>0.005073769292164133</v>
      </c>
      <c r="E23" s="39">
        <f>vagyon!E23/vagyon!E$32</f>
        <v>0.04182905639920903</v>
      </c>
      <c r="F23" s="39">
        <f>vagyon!F23/vagyon!F$32</f>
        <v>0.002685875960640996</v>
      </c>
      <c r="G23" s="39">
        <f>vagyon!G23/vagyon!G$32</f>
        <v>0.0020211910936773826</v>
      </c>
      <c r="H23" s="5"/>
    </row>
    <row r="24" spans="1:8" ht="15">
      <c r="A24" s="27" t="s">
        <v>10</v>
      </c>
      <c r="B24" s="38">
        <f>vagyon!B24/vagyon!B$32</f>
        <v>0.11239031437330263</v>
      </c>
      <c r="C24" s="39">
        <f>vagyon!C24/vagyon!C$32</f>
        <v>0.08816539519038762</v>
      </c>
      <c r="D24" s="39">
        <f>vagyon!D24/vagyon!D$32</f>
        <v>0.13738565660310734</v>
      </c>
      <c r="E24" s="39">
        <f>vagyon!E24/vagyon!E$32</f>
        <v>0.3930265949088712</v>
      </c>
      <c r="F24" s="39">
        <f>vagyon!F24/vagyon!F$32</f>
        <v>0.011592663236009944</v>
      </c>
      <c r="G24" s="39">
        <f>vagyon!G24/vagyon!G$32</f>
        <v>0.008725333407623104</v>
      </c>
      <c r="H24" s="5"/>
    </row>
    <row r="25" spans="1:8" ht="15">
      <c r="A25" s="27" t="s">
        <v>23</v>
      </c>
      <c r="B25" s="38">
        <f>vagyon!B25/vagyon!B$32</f>
        <v>0.00382503241341267</v>
      </c>
      <c r="C25" s="39">
        <f>vagyon!C25/vagyon!C$32</f>
        <v>0.007513224534494527</v>
      </c>
      <c r="D25" s="39">
        <f>vagyon!D25/vagyon!D$32</f>
        <v>0.000922029726760734</v>
      </c>
      <c r="E25" s="39">
        <f>vagyon!E25/vagyon!E$32</f>
        <v>0</v>
      </c>
      <c r="F25" s="39">
        <f>vagyon!F25/vagyon!F$32</f>
        <v>0</v>
      </c>
      <c r="G25" s="39">
        <f>vagyon!G25/vagyon!G$32</f>
        <v>0.0005114740574792335</v>
      </c>
      <c r="H25" s="5"/>
    </row>
    <row r="26" spans="1:8" ht="15.75" thickBot="1">
      <c r="A26" s="32" t="s">
        <v>11</v>
      </c>
      <c r="B26" s="38">
        <f>vagyon!B26/vagyon!B$32</f>
        <v>0.008119741035740934</v>
      </c>
      <c r="C26" s="39">
        <f>vagyon!C26/vagyon!C$32</f>
        <v>0.0054353622400743345</v>
      </c>
      <c r="D26" s="39">
        <f>vagyon!D26/vagyon!D$32</f>
        <v>0.00438165993699848</v>
      </c>
      <c r="E26" s="39">
        <f>vagyon!E26/vagyon!E$32</f>
        <v>0.06248818025801881</v>
      </c>
      <c r="F26" s="39">
        <f>vagyon!F26/vagyon!F$32</f>
        <v>0</v>
      </c>
      <c r="G26" s="39">
        <f>vagyon!G26/vagyon!G$32</f>
        <v>0.0005973460284900328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0.01080875120192175</v>
      </c>
      <c r="C28" s="39">
        <f>vagyon!C28/vagyon!C$32</f>
        <v>0.022045934974552366</v>
      </c>
      <c r="D28" s="39">
        <f>vagyon!D28/vagyon!D$32</f>
        <v>0.0010131598354133538</v>
      </c>
      <c r="E28" s="39">
        <f>vagyon!E28/vagyon!E$32</f>
        <v>0</v>
      </c>
      <c r="F28" s="39">
        <f>vagyon!F28/vagyon!F$32</f>
        <v>0.000352656956375429</v>
      </c>
      <c r="G28" s="39">
        <f>vagyon!G28/vagyon!G$32</f>
        <v>0.003245494262550372</v>
      </c>
      <c r="H28" s="5"/>
    </row>
    <row r="29" spans="1:8" ht="14.25">
      <c r="A29" s="33" t="s">
        <v>14</v>
      </c>
      <c r="B29" s="38">
        <f>vagyon!B29/vagyon!B$32</f>
        <v>0.09069091520017987</v>
      </c>
      <c r="C29" s="39">
        <f>vagyon!C29/vagyon!C$32</f>
        <v>0.08777061776738775</v>
      </c>
      <c r="D29" s="39">
        <f>vagyon!D29/vagyon!D$32</f>
        <v>0.12356997570503124</v>
      </c>
      <c r="E29" s="39">
        <f>vagyon!E29/vagyon!E$32</f>
        <v>0.08383866576117013</v>
      </c>
      <c r="F29" s="39">
        <f>vagyon!F29/vagyon!F$32</f>
        <v>0.008717402555979949</v>
      </c>
      <c r="G29" s="39">
        <f>vagyon!G29/vagyon!G$32</f>
        <v>0.08784719633436427</v>
      </c>
      <c r="H29" s="42"/>
    </row>
    <row r="30" spans="1:8" ht="14.25">
      <c r="A30" s="33" t="s">
        <v>15</v>
      </c>
      <c r="B30" s="38">
        <f>vagyon!B30/vagyon!B$32</f>
        <v>0.05742306964079886</v>
      </c>
      <c r="C30" s="39">
        <f>vagyon!C30/vagyon!C$32</f>
        <v>0.042695536798751564</v>
      </c>
      <c r="D30" s="39">
        <f>vagyon!D30/vagyon!D$32</f>
        <v>0.03530831779571327</v>
      </c>
      <c r="E30" s="39">
        <f>vagyon!E30/vagyon!E$32</f>
        <v>0.39266308938194955</v>
      </c>
      <c r="F30" s="39">
        <f>vagyon!F30/vagyon!F$32</f>
        <v>0.00042613387689002417</v>
      </c>
      <c r="G30" s="39">
        <f>vagyon!G30/vagyon!G$32</f>
        <v>0.001907151738147718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1.0000000000000002</v>
      </c>
      <c r="D32" s="38">
        <f t="shared" si="0"/>
        <v>1</v>
      </c>
      <c r="E32" s="38">
        <f t="shared" si="0"/>
        <v>0.9999999999999998</v>
      </c>
      <c r="F32" s="38">
        <f t="shared" si="0"/>
        <v>1</v>
      </c>
      <c r="G32" s="38">
        <f t="shared" si="0"/>
        <v>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</v>
      </c>
      <c r="C12" s="39">
        <f>vagyon!C12/vagyon!$B12</f>
        <v>0.9641953995939908</v>
      </c>
      <c r="D12" s="39">
        <f>vagyon!D12/vagyon!$B12</f>
        <v>0.016984700155893744</v>
      </c>
      <c r="E12" s="39">
        <f>vagyon!E12/vagyon!$B12</f>
        <v>0.004388228342111605</v>
      </c>
      <c r="F12" s="39">
        <f>vagyon!F12/vagyon!$B12</f>
        <v>0.011213839324532272</v>
      </c>
      <c r="G12" s="39">
        <f>vagyon!G12/vagyon!$B12</f>
        <v>0.0032178325834716177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0.6079208798622102</v>
      </c>
      <c r="D13" s="39">
        <f>vagyon!D13/vagyon!$B13</f>
        <v>0.21370591304022327</v>
      </c>
      <c r="E13" s="39">
        <f>vagyon!E13/vagyon!$B13</f>
        <v>0.028673145423448874</v>
      </c>
      <c r="F13" s="39">
        <f>vagyon!F13/vagyon!$B13</f>
        <v>0.05345977998646572</v>
      </c>
      <c r="G13" s="39">
        <f>vagyon!G13/vagyon!$B13</f>
        <v>0.09624028168765209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0.16044850064676827</v>
      </c>
      <c r="D14" s="39">
        <f>vagyon!D14/vagyon!$B14</f>
        <v>0.49433801495425894</v>
      </c>
      <c r="E14" s="39">
        <f>vagyon!E14/vagyon!$B14</f>
        <v>0.04540167792651917</v>
      </c>
      <c r="F14" s="39">
        <f>vagyon!F14/vagyon!$B14</f>
        <v>0.22224484216070964</v>
      </c>
      <c r="G14" s="39">
        <f>vagyon!G14/vagyon!$B14</f>
        <v>0.07756696431174405</v>
      </c>
      <c r="H14" s="5"/>
    </row>
    <row r="15" spans="1:8" ht="15">
      <c r="A15" s="27" t="s">
        <v>9</v>
      </c>
      <c r="B15" s="38">
        <f t="shared" si="0"/>
        <v>0.9999999999999999</v>
      </c>
      <c r="C15" s="39">
        <f>vagyon!C15/vagyon!$B15</f>
        <v>0.3974566468803154</v>
      </c>
      <c r="D15" s="39">
        <f>vagyon!D15/vagyon!$B15</f>
        <v>0.48923305730459443</v>
      </c>
      <c r="E15" s="39">
        <f>vagyon!E15/vagyon!$B15</f>
        <v>0.022585981399310763</v>
      </c>
      <c r="F15" s="39">
        <f>vagyon!F15/vagyon!$B15</f>
        <v>0.0413377027058024</v>
      </c>
      <c r="G15" s="39">
        <f>vagyon!G15/vagyon!$B15</f>
        <v>0.049386611709976984</v>
      </c>
      <c r="H15" s="5"/>
    </row>
    <row r="16" spans="1:8" ht="15">
      <c r="A16" s="27" t="s">
        <v>10</v>
      </c>
      <c r="B16" s="38">
        <f t="shared" si="0"/>
        <v>1.0000000000000002</v>
      </c>
      <c r="C16" s="39">
        <f>vagyon!C16/vagyon!$B16</f>
        <v>0.3891223014291276</v>
      </c>
      <c r="D16" s="39">
        <f>vagyon!D16/vagyon!$B16</f>
        <v>0.4265001310148628</v>
      </c>
      <c r="E16" s="39">
        <f>vagyon!E16/vagyon!$B16</f>
        <v>0.15733427236083725</v>
      </c>
      <c r="F16" s="39">
        <f>vagyon!F16/vagyon!$B16</f>
        <v>0.01895851818155819</v>
      </c>
      <c r="G16" s="39">
        <f>vagyon!G16/vagyon!$B16</f>
        <v>0.00808477701361426</v>
      </c>
      <c r="H16" s="5"/>
    </row>
    <row r="17" spans="1:8" ht="15">
      <c r="A17" s="27" t="s">
        <v>23</v>
      </c>
      <c r="B17" s="38">
        <f>SUM(C17:G17)</f>
        <v>0.9999999999999997</v>
      </c>
      <c r="C17" s="39">
        <f>vagyon!C17/vagyon!$B17</f>
        <v>0.9270251065389908</v>
      </c>
      <c r="D17" s="39">
        <f>vagyon!D17/vagyon!$B17</f>
        <v>0.05623865012366418</v>
      </c>
      <c r="E17" s="39">
        <f>vagyon!E17/vagyon!$B17</f>
        <v>0.015294922659972017</v>
      </c>
      <c r="F17" s="39">
        <f>vagyon!F17/vagyon!$B17</f>
        <v>0.001058201756123035</v>
      </c>
      <c r="G17" s="39">
        <f>vagyon!G17/vagyon!$B17</f>
        <v>0.00038311892124968645</v>
      </c>
      <c r="H17" s="5"/>
    </row>
    <row r="18" spans="1:8" ht="15.75" thickBot="1">
      <c r="A18" s="27" t="s">
        <v>11</v>
      </c>
      <c r="B18" s="38">
        <f t="shared" si="0"/>
        <v>0.9999999999999998</v>
      </c>
      <c r="C18" s="39">
        <f>vagyon!C18/vagyon!$B18</f>
        <v>0.5582532639532044</v>
      </c>
      <c r="D18" s="39">
        <f>vagyon!D18/vagyon!$B18</f>
        <v>0.416009621329526</v>
      </c>
      <c r="E18" s="39">
        <f>vagyon!E18/vagyon!$B18</f>
        <v>-0.00243429122945568</v>
      </c>
      <c r="F18" s="39">
        <f>vagyon!F18/vagyon!$B18</f>
        <v>5.152613771283989E-05</v>
      </c>
      <c r="G18" s="39">
        <f>vagyon!G18/vagyon!$B18</f>
        <v>0.028119879809012233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0.9999999999999999</v>
      </c>
      <c r="C20" s="39">
        <f>vagyon!C20/vagyon!$B20</f>
        <v>0.8385465845425992</v>
      </c>
      <c r="D20" s="39">
        <f>vagyon!D20/vagyon!$B20</f>
        <v>0.07265932950964578</v>
      </c>
      <c r="E20" s="39">
        <f>vagyon!E20/vagyon!$B20</f>
        <v>0.03548064318435344</v>
      </c>
      <c r="F20" s="39">
        <f>vagyon!F20/vagyon!$B20</f>
        <v>0.043991482360580675</v>
      </c>
      <c r="G20" s="39">
        <f>vagyon!G20/vagyon!$B20</f>
        <v>0.009321960402820736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0.19653986303284748</v>
      </c>
      <c r="D21" s="39">
        <f>vagyon!D21/vagyon!$B21</f>
        <v>0.0019595590558078727</v>
      </c>
      <c r="E21" s="39">
        <f>vagyon!E21/vagyon!$B21</f>
        <v>0.0028637178947923574</v>
      </c>
      <c r="F21" s="39">
        <f>vagyon!F21/vagyon!$B21</f>
        <v>0.7966580749270881</v>
      </c>
      <c r="G21" s="39">
        <f>vagyon!G21/vagyon!$B21</f>
        <v>0.0019787850894641993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0.2971808832009183</v>
      </c>
      <c r="D22" s="39">
        <f>vagyon!D22/vagyon!$B22</f>
        <v>0.10797232967441944</v>
      </c>
      <c r="E22" s="39">
        <f>vagyon!E22/vagyon!$B22</f>
        <v>0.10538939644417303</v>
      </c>
      <c r="F22" s="39">
        <f>vagyon!F22/vagyon!$B22</f>
        <v>0.1978562686314252</v>
      </c>
      <c r="G22" s="39">
        <f>vagyon!G22/vagyon!$B22</f>
        <v>0.29160112204906397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0.5320725620707039</v>
      </c>
      <c r="D23" s="39">
        <f>vagyon!D23/vagyon!$B23</f>
        <v>0.15732286740526902</v>
      </c>
      <c r="E23" s="39">
        <f>vagyon!E23/vagyon!$B23</f>
        <v>0.2740396917809102</v>
      </c>
      <c r="F23" s="39">
        <f>vagyon!F23/vagyon!$B23</f>
        <v>0.027107558159395216</v>
      </c>
      <c r="G23" s="39">
        <f>vagyon!G23/vagyon!$B23</f>
        <v>0.009457320583721765</v>
      </c>
      <c r="H23" s="5"/>
    </row>
    <row r="24" spans="1:8" ht="15">
      <c r="A24" s="27" t="s">
        <v>10</v>
      </c>
      <c r="B24" s="38">
        <f t="shared" si="1"/>
        <v>0.9999999999999999</v>
      </c>
      <c r="C24" s="39">
        <f>vagyon!C24/vagyon!$B24</f>
        <v>0.36643083951122574</v>
      </c>
      <c r="D24" s="39">
        <f>vagyon!D24/vagyon!$B24</f>
        <v>0.3859716482190516</v>
      </c>
      <c r="E24" s="39">
        <f>vagyon!E24/vagyon!$B24</f>
        <v>0.2332975696259606</v>
      </c>
      <c r="F24" s="39">
        <f>vagyon!F24/vagyon!$B24</f>
        <v>0.010600846330592573</v>
      </c>
      <c r="G24" s="39">
        <f>vagyon!G24/vagyon!$B24</f>
        <v>0.003699096313169401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0.917516733039891</v>
      </c>
      <c r="D25" s="39">
        <f>vagyon!D25/vagyon!$B25</f>
        <v>0.0761119239700356</v>
      </c>
      <c r="E25" s="39">
        <f>vagyon!E25/vagyon!$B25</f>
        <v>0</v>
      </c>
      <c r="F25" s="39">
        <f>vagyon!F25/vagyon!$B25</f>
        <v>0</v>
      </c>
      <c r="G25" s="39">
        <f>vagyon!G25/vagyon!$B25</f>
        <v>0.006371342990073408</v>
      </c>
      <c r="H25" s="5"/>
    </row>
    <row r="26" spans="1:8" ht="15.75" thickBot="1">
      <c r="A26" s="32" t="s">
        <v>11</v>
      </c>
      <c r="B26" s="38">
        <f t="shared" si="1"/>
        <v>0.9999999999999999</v>
      </c>
      <c r="C26" s="39">
        <f>vagyon!C26/vagyon!$B26</f>
        <v>0.31268644836230225</v>
      </c>
      <c r="D26" s="39">
        <f>vagyon!D26/vagyon!$B26</f>
        <v>0.17038814980381536</v>
      </c>
      <c r="E26" s="39">
        <f>vagyon!E26/vagyon!$B26</f>
        <v>0.5134200929271833</v>
      </c>
      <c r="F26" s="39">
        <f>vagyon!F26/vagyon!$B26</f>
        <v>0</v>
      </c>
      <c r="G26" s="39">
        <f>vagyon!G26/vagyon!$B26</f>
        <v>0.0035053089066989945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0.9999999999999999</v>
      </c>
      <c r="C28" s="39">
        <f>vagyon!C28/vagyon!$B28</f>
        <v>0.9527429567563586</v>
      </c>
      <c r="D28" s="39">
        <f>vagyon!D28/vagyon!$B28</f>
        <v>0.029596839766675903</v>
      </c>
      <c r="E28" s="39">
        <f>vagyon!E28/vagyon!$B28</f>
        <v>0</v>
      </c>
      <c r="F28" s="39">
        <f>vagyon!F28/vagyon!$B28</f>
        <v>0.003353228431838208</v>
      </c>
      <c r="G28" s="39">
        <f>vagyon!G28/vagyon!$B28</f>
        <v>0.014306975045127276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0.4520725273970861</v>
      </c>
      <c r="D29" s="39">
        <f>vagyon!D29/vagyon!$B29</f>
        <v>0.4302214637237855</v>
      </c>
      <c r="E29" s="39">
        <f>vagyon!E29/vagyon!$B29</f>
        <v>0.06167337785625827</v>
      </c>
      <c r="F29" s="39">
        <f>vagyon!F29/vagyon!$B29</f>
        <v>0.009878921218310945</v>
      </c>
      <c r="G29" s="39">
        <f>vagyon!G29/vagyon!$B29</f>
        <v>0.04615370980455926</v>
      </c>
      <c r="H29" s="5"/>
    </row>
    <row r="30" spans="1:8" ht="14.25">
      <c r="A30" s="33" t="s">
        <v>15</v>
      </c>
      <c r="B30" s="38">
        <f>SUM(C30:G30)</f>
        <v>1.0000000000000002</v>
      </c>
      <c r="C30" s="39">
        <f>vagyon!C30/vagyon!$B30</f>
        <v>0.34731122400653847</v>
      </c>
      <c r="D30" s="39">
        <f>vagyon!D30/vagyon!$B30</f>
        <v>0.19414826728802956</v>
      </c>
      <c r="E30" s="39">
        <f>vagyon!E30/vagyon!$B30</f>
        <v>0.4561953312286106</v>
      </c>
      <c r="F30" s="39">
        <f>vagyon!F30/vagyon!$B30</f>
        <v>0.000762686153154938</v>
      </c>
      <c r="G30" s="39">
        <f>vagyon!G30/vagyon!$B30</f>
        <v>0.0015824913236666197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0.4671138507325598</v>
      </c>
      <c r="D32" s="38">
        <f>vagyon!D32/vagyon!$B32</f>
        <v>0.3157496637937955</v>
      </c>
      <c r="E32" s="38">
        <f>vagyon!E32/vagyon!$B32</f>
        <v>0.06671402783536502</v>
      </c>
      <c r="F32" s="38">
        <f>vagyon!F32/vagyon!$B32</f>
        <v>0.10277469701849526</v>
      </c>
      <c r="G32" s="38">
        <f>vagyon!G32/vagyon!$B32</f>
        <v>0.047647760619784436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0.06359440942649663</v>
      </c>
      <c r="C12" s="41">
        <v>0.06774979705793394</v>
      </c>
      <c r="D12" s="41">
        <v>0.04609885478981246</v>
      </c>
      <c r="E12" s="41">
        <v>0.17730411299159043</v>
      </c>
      <c r="F12" s="41">
        <v>-0.20442293034774095</v>
      </c>
      <c r="G12" s="41">
        <v>0.027082356903409766</v>
      </c>
      <c r="H12" s="5"/>
    </row>
    <row r="13" spans="1:8" ht="15">
      <c r="A13" s="27" t="s">
        <v>7</v>
      </c>
      <c r="B13" s="40">
        <v>0.2665839656853952</v>
      </c>
      <c r="C13" s="41">
        <v>0.16512695249224185</v>
      </c>
      <c r="D13" s="41">
        <v>0.7946537596534815</v>
      </c>
      <c r="E13" s="41">
        <v>0.054957509605941146</v>
      </c>
      <c r="F13" s="41">
        <v>0.04698605694693514</v>
      </c>
      <c r="G13" s="41">
        <v>0.3662279569069229</v>
      </c>
      <c r="H13" s="5"/>
    </row>
    <row r="14" spans="1:8" ht="15">
      <c r="A14" s="27" t="s">
        <v>8</v>
      </c>
      <c r="B14" s="40">
        <v>0.011402893777185508</v>
      </c>
      <c r="C14" s="41">
        <v>0.06159296746477083</v>
      </c>
      <c r="D14" s="41">
        <v>0.009860423300360521</v>
      </c>
      <c r="E14" s="41">
        <v>0.0649299903564351</v>
      </c>
      <c r="F14" s="41">
        <v>-0.0004862031724675031</v>
      </c>
      <c r="G14" s="41">
        <v>-0.06645506669892254</v>
      </c>
      <c r="H14" s="5"/>
    </row>
    <row r="15" spans="1:8" ht="15">
      <c r="A15" s="27" t="s">
        <v>9</v>
      </c>
      <c r="B15" s="40">
        <v>0.0774121393335776</v>
      </c>
      <c r="C15" s="41">
        <v>0.0036592011151390658</v>
      </c>
      <c r="D15" s="41">
        <v>0.15786045589938458</v>
      </c>
      <c r="E15" s="41">
        <v>0.1658935740317693</v>
      </c>
      <c r="F15" s="41">
        <v>-0.06690597237537355</v>
      </c>
      <c r="G15" s="41">
        <v>0.07510890721740715</v>
      </c>
      <c r="H15" s="5"/>
    </row>
    <row r="16" spans="1:8" ht="15">
      <c r="A16" s="27" t="s">
        <v>10</v>
      </c>
      <c r="B16" s="40">
        <v>0.06477894941495621</v>
      </c>
      <c r="C16" s="41">
        <v>0.029179042546836786</v>
      </c>
      <c r="D16" s="41">
        <v>0.07249375289056803</v>
      </c>
      <c r="E16" s="41">
        <v>0.16250370826935145</v>
      </c>
      <c r="F16" s="41">
        <v>0.08513699028229182</v>
      </c>
      <c r="G16" s="41">
        <v>-0.2364693478029617</v>
      </c>
      <c r="H16" s="5"/>
    </row>
    <row r="17" spans="1:8" ht="15">
      <c r="A17" s="27" t="s">
        <v>23</v>
      </c>
      <c r="B17" s="40">
        <v>0.006562313584458801</v>
      </c>
      <c r="C17" s="41">
        <v>0.009599137257712442</v>
      </c>
      <c r="D17" s="41">
        <v>-0.043860364533810814</v>
      </c>
      <c r="E17" s="41">
        <v>0.09993637140207023</v>
      </c>
      <c r="F17" s="41">
        <v>-0.5150566018051209</v>
      </c>
      <c r="G17" s="41">
        <v>0.05381273705809142</v>
      </c>
      <c r="H17" s="5"/>
    </row>
    <row r="18" spans="1:8" ht="15.75" thickBot="1">
      <c r="A18" s="27" t="s">
        <v>11</v>
      </c>
      <c r="B18" s="40">
        <v>2.379756123715856</v>
      </c>
      <c r="C18" s="41">
        <v>4.426764888385389</v>
      </c>
      <c r="D18" s="41">
        <v>1.5940517166536665</v>
      </c>
      <c r="E18" s="41">
        <v>-3.05772796442959</v>
      </c>
      <c r="F18" s="41">
        <v>-1.057663899275642</v>
      </c>
      <c r="G18" s="41">
        <v>-0.13073255072858447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0.06235094734930646</v>
      </c>
      <c r="C20" s="41">
        <v>-0.057014466201879666</v>
      </c>
      <c r="D20" s="41">
        <v>32.12894658160123</v>
      </c>
      <c r="E20" s="41">
        <v>0.2335304899046815</v>
      </c>
      <c r="F20" s="41">
        <v>1.086603539240211</v>
      </c>
      <c r="G20" s="41">
        <v>413.56494549042174</v>
      </c>
      <c r="H20" s="5"/>
    </row>
    <row r="21" spans="1:8" ht="15">
      <c r="A21" s="27" t="s">
        <v>7</v>
      </c>
      <c r="B21" s="40">
        <v>-0.1608057072106781</v>
      </c>
      <c r="C21" s="41">
        <v>2.6494605789187453</v>
      </c>
      <c r="D21" s="41">
        <v>-0.9946111166520021</v>
      </c>
      <c r="E21" s="41"/>
      <c r="F21" s="41">
        <v>0.03483243710767159</v>
      </c>
      <c r="G21" s="41">
        <v>-0.538980539655168</v>
      </c>
      <c r="H21" s="5"/>
    </row>
    <row r="22" spans="1:8" ht="15">
      <c r="A22" s="27" t="s">
        <v>8</v>
      </c>
      <c r="B22" s="40">
        <v>0.1508449283502149</v>
      </c>
      <c r="C22" s="41">
        <v>-0.014917233629735405</v>
      </c>
      <c r="D22" s="41">
        <v>1.030465481390384</v>
      </c>
      <c r="E22" s="41">
        <v>0.03894314207964156</v>
      </c>
      <c r="F22" s="41">
        <v>0.404358668724619</v>
      </c>
      <c r="G22" s="41">
        <v>0.07307604540042978</v>
      </c>
      <c r="H22" s="5"/>
    </row>
    <row r="23" spans="1:8" ht="15">
      <c r="A23" s="27" t="s">
        <v>9</v>
      </c>
      <c r="B23" s="40">
        <v>-0.010010203890214453</v>
      </c>
      <c r="C23" s="41">
        <v>0.07734835694472997</v>
      </c>
      <c r="D23" s="41">
        <v>-0.2815321922879651</v>
      </c>
      <c r="E23" s="41">
        <v>0.05414265489437553</v>
      </c>
      <c r="F23" s="41">
        <v>0.06645768930033147</v>
      </c>
      <c r="G23" s="41">
        <v>-0.20434953365366382</v>
      </c>
      <c r="H23" s="5"/>
    </row>
    <row r="24" spans="1:8" ht="15">
      <c r="A24" s="27" t="s">
        <v>10</v>
      </c>
      <c r="B24" s="40">
        <v>0.08991942435404843</v>
      </c>
      <c r="C24" s="41">
        <v>0.06247650005810179</v>
      </c>
      <c r="D24" s="41">
        <v>0.09324755404504015</v>
      </c>
      <c r="E24" s="41">
        <v>0.1321337632831543</v>
      </c>
      <c r="F24" s="41">
        <v>0.0781244272938515</v>
      </c>
      <c r="G24" s="41">
        <v>0.009806681635098347</v>
      </c>
      <c r="H24" s="5"/>
    </row>
    <row r="25" spans="1:8" ht="15">
      <c r="A25" s="27" t="s">
        <v>23</v>
      </c>
      <c r="B25" s="40">
        <v>-0.05479689424050638</v>
      </c>
      <c r="C25" s="41">
        <v>-0.06103348857839874</v>
      </c>
      <c r="D25" s="41">
        <v>0.021183644369120458</v>
      </c>
      <c r="E25" s="41"/>
      <c r="F25" s="41"/>
      <c r="G25" s="41">
        <v>0.01379310344827589</v>
      </c>
      <c r="H25" s="5"/>
    </row>
    <row r="26" spans="1:8" ht="15.75" thickBot="1">
      <c r="A26" s="32" t="s">
        <v>11</v>
      </c>
      <c r="B26" s="40">
        <v>0.03713416084735943</v>
      </c>
      <c r="C26" s="41">
        <v>-0.1526231531710257</v>
      </c>
      <c r="D26" s="41">
        <v>0.21915005940191534</v>
      </c>
      <c r="E26" s="41">
        <v>0.14670890481017818</v>
      </c>
      <c r="F26" s="41">
        <v>-1</v>
      </c>
      <c r="G26" s="41">
        <v>0.07501565435191004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0.6401704053448884</v>
      </c>
      <c r="C28" s="41">
        <v>0.5700910215340824</v>
      </c>
      <c r="D28" s="41">
        <v>9.257876643539298</v>
      </c>
      <c r="E28" s="41"/>
      <c r="F28" s="41"/>
      <c r="G28" s="41"/>
      <c r="H28" s="5"/>
    </row>
    <row r="29" spans="1:8" ht="14.25">
      <c r="A29" s="33" t="s">
        <v>14</v>
      </c>
      <c r="B29" s="40">
        <v>0.07215306874878324</v>
      </c>
      <c r="C29" s="41">
        <v>0.02190754030602804</v>
      </c>
      <c r="D29" s="41">
        <v>0.12164180160151816</v>
      </c>
      <c r="E29" s="41">
        <v>0.08214689174639145</v>
      </c>
      <c r="F29" s="41">
        <v>0.6542008214074313</v>
      </c>
      <c r="G29" s="41">
        <v>0.05388577736462996</v>
      </c>
      <c r="H29" s="5"/>
    </row>
    <row r="30" spans="1:8" ht="14.25">
      <c r="A30" s="33" t="s">
        <v>15</v>
      </c>
      <c r="B30" s="40">
        <v>0.07202729694066434</v>
      </c>
      <c r="C30" s="41">
        <v>0.01854640857643819</v>
      </c>
      <c r="D30" s="41">
        <v>0.07599139195459803</v>
      </c>
      <c r="E30" s="41">
        <v>0.11745956042154648</v>
      </c>
      <c r="F30" s="41">
        <v>-0.5436636340414305</v>
      </c>
      <c r="G30" s="41">
        <v>0.073812684817393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0.07147971905506334</v>
      </c>
      <c r="C32" s="40">
        <v>0.08150819164795031</v>
      </c>
      <c r="D32" s="40">
        <v>0.07958305298702562</v>
      </c>
      <c r="E32" s="40">
        <v>0.10991888998420385</v>
      </c>
      <c r="F32" s="40">
        <v>0.0036608251702483496</v>
      </c>
      <c r="G32" s="40">
        <v>0.026925828434766208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2007-08-01T14:01:26Z</dcterms:modified>
  <cp:category/>
  <cp:version/>
  <cp:contentType/>
  <cp:contentStatus/>
</cp:coreProperties>
</file>