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<sst xmlns="http://schemas.openxmlformats.org/spreadsheetml/2006/main" count="118" uniqueCount="25">
  <si>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</si>
  <si>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</si>
  <si>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</si>
  <si>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</si>
  <si>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</si>
  <si>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</si>
  <si>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</si>
  <si>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</si>
  <si>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</si>
  <si>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</si>
  <si>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</si>
  <si>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</si>
  <si>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</si>
  <si>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</si>
  <si>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</si>
  <si>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</si>
  <si>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</si>
  <si>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</si>
  <si>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</si>
  <si>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</si>
  <si>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</si>
  <si>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</si>
  <si>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</si>
  <si>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Dátum:  2006/03/31</t>
  </si>
  <si>
    <t>Ingatlan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</si>
</sst>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4" width="11.7109375" style="0" bestFit="1" customWidth="1"/>
    <col min="5" max="7" width="10.7109375" style="0" customWidth="1"/>
    <col min="8" max="8" width="7.140625" style="0" customWidth="1"/>
  </cols>
  <sheetData>
    <row r="1" spans="1:8" ht="23.25" thickBot="1">
      <c r="A1" s="50" t="s">
        <v>16</v>
      </c>
      <c r="B1" s="51"/>
      <c r="C1" s="51"/>
      <c r="D1" s="51"/>
      <c r="E1" s="51"/>
      <c r="F1" s="51"/>
      <c r="G1" s="51"/>
      <c r="H1" s="52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3" t="s">
        <v>23</v>
      </c>
      <c r="F3" s="53"/>
      <c r="G3" s="53"/>
      <c r="H3" s="54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55" t="s">
        <v>22</v>
      </c>
      <c r="B8" s="56"/>
      <c r="C8" s="47"/>
      <c r="D8" s="57" t="s">
        <v>18</v>
      </c>
      <c r="E8" s="57"/>
      <c r="F8" s="57"/>
      <c r="G8" s="57"/>
      <c r="H8" s="5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702389.2988931738</v>
      </c>
      <c r="C12" s="29">
        <v>671708.9110076355</v>
      </c>
      <c r="D12" s="29">
        <v>9565.851187049331</v>
      </c>
      <c r="E12" s="29">
        <v>1657.7425443894183</v>
      </c>
      <c r="F12" s="29">
        <v>17634.656472635</v>
      </c>
      <c r="G12" s="29">
        <v>1822.1376814646</v>
      </c>
      <c r="H12" s="5"/>
    </row>
    <row r="13" spans="1:8" ht="15">
      <c r="A13" s="27" t="s">
        <v>7</v>
      </c>
      <c r="B13" s="28">
        <v>621336.2015075268</v>
      </c>
      <c r="C13" s="29">
        <v>387950.33515276056</v>
      </c>
      <c r="D13" s="29">
        <v>113102.56995976754</v>
      </c>
      <c r="E13" s="29">
        <v>22241.235058208753</v>
      </c>
      <c r="F13" s="29">
        <v>59115.2689664864</v>
      </c>
      <c r="G13" s="29">
        <v>38926.7923703035</v>
      </c>
      <c r="H13" s="5"/>
    </row>
    <row r="14" spans="1:8" ht="15">
      <c r="A14" s="27" t="s">
        <v>8</v>
      </c>
      <c r="B14" s="28">
        <v>2090920.5133037572</v>
      </c>
      <c r="C14" s="29">
        <v>409277.9346555117</v>
      </c>
      <c r="D14" s="29">
        <v>962266.1392127807</v>
      </c>
      <c r="E14" s="29">
        <v>86838.69876316004</v>
      </c>
      <c r="F14" s="29">
        <v>480802.29420807835</v>
      </c>
      <c r="G14" s="29">
        <v>151735.4464642263</v>
      </c>
      <c r="H14" s="5"/>
    </row>
    <row r="15" spans="1:8" ht="15">
      <c r="A15" s="27" t="s">
        <v>9</v>
      </c>
      <c r="B15" s="28">
        <v>202559.9926035375</v>
      </c>
      <c r="C15" s="29">
        <v>105088.06487287249</v>
      </c>
      <c r="D15" s="29">
        <v>71631.86331810999</v>
      </c>
      <c r="E15" s="29">
        <v>2489.5648831525</v>
      </c>
      <c r="F15" s="29">
        <v>18909.860906</v>
      </c>
      <c r="G15" s="29">
        <v>4440.638623402499</v>
      </c>
      <c r="H15" s="5"/>
    </row>
    <row r="16" spans="1:8" ht="15">
      <c r="A16" s="27" t="s">
        <v>10</v>
      </c>
      <c r="B16" s="28">
        <v>201303.0739945473</v>
      </c>
      <c r="C16" s="29">
        <v>64229.512992</v>
      </c>
      <c r="D16" s="29">
        <v>85740.6740711248</v>
      </c>
      <c r="E16" s="29">
        <v>44455.8364975817</v>
      </c>
      <c r="F16" s="29">
        <v>3614.1824139120004</v>
      </c>
      <c r="G16" s="29">
        <v>3262.8680199287996</v>
      </c>
      <c r="H16" s="5"/>
    </row>
    <row r="17" spans="1:8" ht="15">
      <c r="A17" s="27" t="s">
        <v>24</v>
      </c>
      <c r="B17" s="28">
        <v>220221.1816741895</v>
      </c>
      <c r="C17" s="29">
        <v>203778.4788372443</v>
      </c>
      <c r="D17" s="29">
        <v>15254.3161706779</v>
      </c>
      <c r="E17" s="29">
        <v>648.6896492673001</v>
      </c>
      <c r="F17" s="29">
        <v>454.203103</v>
      </c>
      <c r="G17" s="29">
        <v>85.493914</v>
      </c>
      <c r="H17" s="5"/>
    </row>
    <row r="18" spans="1:8" ht="15.75" thickBot="1">
      <c r="A18" s="27" t="s">
        <v>11</v>
      </c>
      <c r="B18" s="28">
        <v>8442.059198777977</v>
      </c>
      <c r="C18" s="29">
        <v>86.601168000001</v>
      </c>
      <c r="D18" s="29">
        <v>7207.743804777977</v>
      </c>
      <c r="E18" s="29">
        <v>14.2</v>
      </c>
      <c r="F18" s="29">
        <v>328.93</v>
      </c>
      <c r="G18" s="29">
        <v>804.584226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28">
        <v>35590.047257571845</v>
      </c>
      <c r="C20" s="29">
        <v>33543.950474606</v>
      </c>
      <c r="D20" s="29">
        <v>89.1717851854519</v>
      </c>
      <c r="E20" s="29">
        <v>1956.8602326037856</v>
      </c>
      <c r="F20" s="29">
        <v>0.05854006619999999</v>
      </c>
      <c r="G20" s="29">
        <v>0.0062251104</v>
      </c>
      <c r="H20" s="5"/>
    </row>
    <row r="21" spans="1:8" ht="15">
      <c r="A21" s="27" t="s">
        <v>7</v>
      </c>
      <c r="B21" s="28">
        <v>5839.384022683599</v>
      </c>
      <c r="C21" s="29">
        <v>433.3560686836</v>
      </c>
      <c r="D21" s="29">
        <v>5406.027953999999</v>
      </c>
      <c r="E21" s="29">
        <v>0</v>
      </c>
      <c r="F21" s="29">
        <v>0</v>
      </c>
      <c r="G21" s="29">
        <v>0</v>
      </c>
      <c r="H21" s="5"/>
    </row>
    <row r="22" spans="1:8" ht="15">
      <c r="A22" s="27" t="s">
        <v>8</v>
      </c>
      <c r="B22" s="28">
        <v>29017.9890230782</v>
      </c>
      <c r="C22" s="29">
        <v>6574.7225800782</v>
      </c>
      <c r="D22" s="29">
        <v>2978.3024539999997</v>
      </c>
      <c r="E22" s="29">
        <v>3658.347073</v>
      </c>
      <c r="F22" s="29">
        <v>575.866916</v>
      </c>
      <c r="G22" s="29">
        <v>15230.75</v>
      </c>
      <c r="H22" s="5"/>
    </row>
    <row r="23" spans="1:8" ht="15">
      <c r="A23" s="27" t="s">
        <v>9</v>
      </c>
      <c r="B23" s="28">
        <v>35521.12093009585</v>
      </c>
      <c r="C23" s="29">
        <v>14205.543895246401</v>
      </c>
      <c r="D23" s="29">
        <v>11441.260021023798</v>
      </c>
      <c r="E23" s="29">
        <v>8352.303837041256</v>
      </c>
      <c r="F23" s="29">
        <v>1184.0390267108</v>
      </c>
      <c r="G23" s="29">
        <v>337.9741500736</v>
      </c>
      <c r="H23" s="5"/>
    </row>
    <row r="24" spans="1:8" ht="15">
      <c r="A24" s="27" t="s">
        <v>10</v>
      </c>
      <c r="B24" s="28">
        <v>304941.17063989496</v>
      </c>
      <c r="C24" s="29">
        <v>111929.140226</v>
      </c>
      <c r="D24" s="29">
        <v>130327.42494287246</v>
      </c>
      <c r="E24" s="29">
        <v>54522.66373596685</v>
      </c>
      <c r="F24" s="29">
        <v>7067.1739961113</v>
      </c>
      <c r="G24" s="29">
        <v>1094.7677389443</v>
      </c>
      <c r="H24" s="5"/>
    </row>
    <row r="25" spans="1:8" ht="15">
      <c r="A25" s="27" t="s">
        <v>24</v>
      </c>
      <c r="B25" s="28">
        <v>25446.5</v>
      </c>
      <c r="C25" s="29">
        <v>24710.5</v>
      </c>
      <c r="D25" s="29">
        <v>533</v>
      </c>
      <c r="E25" s="29">
        <v>0</v>
      </c>
      <c r="F25" s="29">
        <v>0</v>
      </c>
      <c r="G25" s="29">
        <v>203</v>
      </c>
      <c r="H25" s="5"/>
    </row>
    <row r="26" spans="1:8" ht="15.75" thickBot="1">
      <c r="A26" s="32" t="s">
        <v>11</v>
      </c>
      <c r="B26" s="28">
        <v>39922.23499448819</v>
      </c>
      <c r="C26" s="29">
        <v>35651.70154678219</v>
      </c>
      <c r="D26" s="29">
        <v>4266.519322</v>
      </c>
      <c r="E26" s="29">
        <v>0</v>
      </c>
      <c r="F26" s="29">
        <v>0</v>
      </c>
      <c r="G26" s="29">
        <v>4.014125706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28">
        <v>11081.559256706</v>
      </c>
      <c r="C28" s="29">
        <v>9781.916306</v>
      </c>
      <c r="D28" s="29">
        <v>960.321194</v>
      </c>
      <c r="E28" s="29">
        <v>0</v>
      </c>
      <c r="F28" s="29">
        <v>0</v>
      </c>
      <c r="G28" s="29">
        <v>339.321756706</v>
      </c>
      <c r="H28" s="5"/>
    </row>
    <row r="29" spans="1:8" ht="14.25">
      <c r="A29" s="33" t="s">
        <v>14</v>
      </c>
      <c r="B29" s="28">
        <v>293106.60989850183</v>
      </c>
      <c r="C29" s="29">
        <v>123872.254312</v>
      </c>
      <c r="D29" s="29">
        <v>131914.582996</v>
      </c>
      <c r="E29" s="29">
        <v>19396.471960501804</v>
      </c>
      <c r="F29" s="29">
        <v>3728.41434</v>
      </c>
      <c r="G29" s="29">
        <v>14194.88629</v>
      </c>
      <c r="H29" s="5"/>
    </row>
    <row r="30" spans="1:8" ht="14.25">
      <c r="A30" s="33" t="s">
        <v>15</v>
      </c>
      <c r="B30" s="28">
        <v>169056.47186791222</v>
      </c>
      <c r="C30" s="29">
        <v>87249.49527439261</v>
      </c>
      <c r="D30" s="29">
        <v>22558.95969147</v>
      </c>
      <c r="E30" s="29">
        <v>52977.6381520496</v>
      </c>
      <c r="F30" s="29">
        <v>2311.535256</v>
      </c>
      <c r="G30" s="29">
        <v>3958.8434939999997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28">
        <v>4523450.7680433225</v>
      </c>
      <c r="C32" s="28">
        <v>2069168.753477421</v>
      </c>
      <c r="D32" s="28">
        <v>1419810.86420337</v>
      </c>
      <c r="E32" s="28">
        <v>226836.14227437164</v>
      </c>
      <c r="F32" s="28">
        <v>589686.5345490001</v>
      </c>
      <c r="G32" s="28">
        <v>217948.47353915998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3" ht="12.75">
      <c r="B35" s="37"/>
      <c r="C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7">
      <selection activeCell="B25" sqref="B2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4" width="11.7109375" style="0" customWidth="1"/>
    <col min="5" max="7" width="10.7109375" style="0" customWidth="1"/>
    <col min="8" max="8" width="7.140625" style="0" customWidth="1"/>
  </cols>
  <sheetData>
    <row r="1" spans="1:8" ht="23.25" thickBot="1">
      <c r="A1" s="50" t="s">
        <v>16</v>
      </c>
      <c r="B1" s="51"/>
      <c r="C1" s="51"/>
      <c r="D1" s="51"/>
      <c r="E1" s="51"/>
      <c r="F1" s="51"/>
      <c r="G1" s="51"/>
      <c r="H1" s="52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3" t="s">
        <v>23</v>
      </c>
      <c r="F3" s="53"/>
      <c r="G3" s="53"/>
      <c r="H3" s="54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59" t="s">
        <v>19</v>
      </c>
      <c r="C8" s="60"/>
      <c r="D8" s="61"/>
      <c r="E8" s="61"/>
      <c r="F8" s="61"/>
      <c r="G8" s="61"/>
      <c r="H8" s="6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0.15527731701101313</v>
      </c>
      <c r="C12" s="39">
        <f>vagyon!C12/vagyon!C$32</f>
        <v>0.32462741856060284</v>
      </c>
      <c r="D12" s="39">
        <f>vagyon!D12/vagyon!D$32</f>
        <v>0.006737412304854109</v>
      </c>
      <c r="E12" s="39">
        <f>vagyon!E12/vagyon!E$32</f>
        <v>0.007308105876638835</v>
      </c>
      <c r="F12" s="39">
        <f>vagyon!F12/vagyon!F$32</f>
        <v>0.029905136779360606</v>
      </c>
      <c r="G12" s="39">
        <f>vagyon!G12/vagyon!G$32</f>
        <v>0.008360405796268202</v>
      </c>
      <c r="H12" s="5"/>
    </row>
    <row r="13" spans="1:8" ht="15">
      <c r="A13" s="27" t="s">
        <v>7</v>
      </c>
      <c r="B13" s="38">
        <f>vagyon!B13/vagyon!B$32</f>
        <v>0.13735889553547498</v>
      </c>
      <c r="C13" s="39">
        <f>vagyon!C13/vagyon!C$32</f>
        <v>0.18749091126607037</v>
      </c>
      <c r="D13" s="39">
        <f>vagyon!D13/vagyon!D$32</f>
        <v>0.0796603074475186</v>
      </c>
      <c r="E13" s="39">
        <f>vagyon!E13/vagyon!E$32</f>
        <v>0.09804978534376005</v>
      </c>
      <c r="F13" s="39">
        <f>vagyon!F13/vagyon!F$32</f>
        <v>0.1002486329651372</v>
      </c>
      <c r="G13" s="39">
        <f>vagyon!G13/vagyon!G$32</f>
        <v>0.17860548292993347</v>
      </c>
      <c r="H13" s="5"/>
    </row>
    <row r="14" spans="1:8" ht="15">
      <c r="A14" s="27" t="s">
        <v>8</v>
      </c>
      <c r="B14" s="38">
        <f>vagyon!B14/vagyon!B$32</f>
        <v>0.46224013933685676</v>
      </c>
      <c r="C14" s="39">
        <f>vagyon!C14/vagyon!C$32</f>
        <v>0.19779823852824183</v>
      </c>
      <c r="D14" s="39">
        <f>vagyon!D14/vagyon!D$32</f>
        <v>0.6777424820965086</v>
      </c>
      <c r="E14" s="39">
        <f>vagyon!E14/vagyon!E$32</f>
        <v>0.38282567271895995</v>
      </c>
      <c r="F14" s="39">
        <f>vagyon!F14/vagyon!F$32</f>
        <v>0.8153523372817088</v>
      </c>
      <c r="G14" s="39">
        <f>vagyon!G14/vagyon!G$32</f>
        <v>0.6961987115590564</v>
      </c>
      <c r="H14" s="42"/>
    </row>
    <row r="15" spans="1:8" ht="15">
      <c r="A15" s="27" t="s">
        <v>9</v>
      </c>
      <c r="B15" s="38">
        <f>vagyon!B15/vagyon!B$32</f>
        <v>0.044779970644216266</v>
      </c>
      <c r="C15" s="39">
        <f>vagyon!C15/vagyon!C$32</f>
        <v>0.050787575781947564</v>
      </c>
      <c r="D15" s="39">
        <f>vagyon!D15/vagyon!D$32</f>
        <v>0.050451694041868965</v>
      </c>
      <c r="E15" s="39">
        <f>vagyon!E15/vagyon!E$32</f>
        <v>0.010975168499124029</v>
      </c>
      <c r="F15" s="39">
        <f>vagyon!F15/vagyon!F$32</f>
        <v>0.03206764916289382</v>
      </c>
      <c r="G15" s="39">
        <f>vagyon!G15/vagyon!G$32</f>
        <v>0.0203747177087002</v>
      </c>
      <c r="H15" s="5"/>
    </row>
    <row r="16" spans="1:8" ht="15">
      <c r="A16" s="27" t="s">
        <v>10</v>
      </c>
      <c r="B16" s="38">
        <f>vagyon!B16/vagyon!B$32</f>
        <v>0.044502103442063894</v>
      </c>
      <c r="C16" s="39">
        <f>vagyon!C16/vagyon!C$32</f>
        <v>0.031041215407905533</v>
      </c>
      <c r="D16" s="39">
        <f>vagyon!D16/vagyon!D$32</f>
        <v>0.060388799827385695</v>
      </c>
      <c r="E16" s="39">
        <f>vagyon!E16/vagyon!E$32</f>
        <v>0.19598215721641818</v>
      </c>
      <c r="F16" s="39">
        <f>vagyon!F16/vagyon!F$32</f>
        <v>0.0061289892208174195</v>
      </c>
      <c r="G16" s="39">
        <f>vagyon!G16/vagyon!G$32</f>
        <v>0.014970822997494141</v>
      </c>
      <c r="H16" s="5"/>
    </row>
    <row r="17" spans="1:8" ht="15">
      <c r="A17" s="27" t="s">
        <v>24</v>
      </c>
      <c r="B17" s="38">
        <f>vagyon!B17/vagyon!B$32</f>
        <v>0.048684332596251295</v>
      </c>
      <c r="C17" s="39">
        <f>vagyon!C17/vagyon!C$32</f>
        <v>0.0984832573441758</v>
      </c>
      <c r="D17" s="39">
        <f>vagyon!D17/vagyon!D$32</f>
        <v>0.01074390720290538</v>
      </c>
      <c r="E17" s="39">
        <f>vagyon!E17/vagyon!E$32</f>
        <v>0.0028597279197363173</v>
      </c>
      <c r="F17" s="39">
        <f>vagyon!F17/vagyon!F$32</f>
        <v>0.0007702449969412654</v>
      </c>
      <c r="G17" s="39">
        <f>vagyon!G17/vagyon!G$32</f>
        <v>0.0003922666335382195</v>
      </c>
      <c r="H17" s="5"/>
    </row>
    <row r="18" spans="1:8" ht="15.75" thickBot="1">
      <c r="A18" s="27" t="s">
        <v>11</v>
      </c>
      <c r="B18" s="38">
        <f>vagyon!B18/vagyon!B$32</f>
        <v>0.001866287405716521</v>
      </c>
      <c r="C18" s="39">
        <f>vagyon!C18/vagyon!C$32</f>
        <v>4.185311993256233E-05</v>
      </c>
      <c r="D18" s="39">
        <f>vagyon!D18/vagyon!D$32</f>
        <v>0.005076552086268273</v>
      </c>
      <c r="E18" s="39">
        <f>vagyon!E18/vagyon!E$32</f>
        <v>6.26002534588349E-05</v>
      </c>
      <c r="F18" s="39">
        <f>vagyon!F18/vagyon!F$32</f>
        <v>0.0005578048348205372</v>
      </c>
      <c r="G18" s="39">
        <f>vagyon!G18/vagyon!G$32</f>
        <v>0.0036916258826443947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0.007867897559315492</v>
      </c>
      <c r="C20" s="39">
        <f>vagyon!C20/vagyon!C$32</f>
        <v>0.016211316944658296</v>
      </c>
      <c r="D20" s="39">
        <f>vagyon!D20/vagyon!D$32</f>
        <v>6.280539713681129E-05</v>
      </c>
      <c r="E20" s="39">
        <f>vagyon!E20/vagyon!E$32</f>
        <v>0.008626756798909268</v>
      </c>
      <c r="F20" s="39">
        <f>vagyon!F20/vagyon!F$32</f>
        <v>9.927319477418997E-08</v>
      </c>
      <c r="G20" s="39">
        <f>vagyon!G20/vagyon!G$32</f>
        <v>2.8562303277070213E-08</v>
      </c>
      <c r="H20" s="5"/>
    </row>
    <row r="21" spans="1:8" ht="15">
      <c r="A21" s="27" t="s">
        <v>7</v>
      </c>
      <c r="B21" s="38">
        <f>vagyon!B21/vagyon!B$32</f>
        <v>0.0012909135795037073</v>
      </c>
      <c r="C21" s="39">
        <f>vagyon!C21/vagyon!C$32</f>
        <v>0.0002094348602332733</v>
      </c>
      <c r="D21" s="39">
        <f>vagyon!D21/vagyon!D$32</f>
        <v>0.00380756908564242</v>
      </c>
      <c r="E21" s="39">
        <f>vagyon!E21/vagyon!E$32</f>
        <v>0</v>
      </c>
      <c r="F21" s="39">
        <f>vagyon!F21/vagyon!F$32</f>
        <v>0</v>
      </c>
      <c r="G21" s="39">
        <f>vagyon!G21/vagyon!G$32</f>
        <v>0</v>
      </c>
      <c r="H21" s="5"/>
    </row>
    <row r="22" spans="1:8" ht="15">
      <c r="A22" s="27" t="s">
        <v>8</v>
      </c>
      <c r="B22" s="38">
        <f>vagyon!B22/vagyon!B$32</f>
        <v>0.0064150115721565175</v>
      </c>
      <c r="C22" s="39">
        <f>vagyon!C22/vagyon!C$32</f>
        <v>0.003177470454755707</v>
      </c>
      <c r="D22" s="39">
        <f>vagyon!D22/vagyon!D$32</f>
        <v>0.0020976754926234987</v>
      </c>
      <c r="E22" s="39">
        <f>vagyon!E22/vagyon!E$32</f>
        <v>0.016127708028886394</v>
      </c>
      <c r="F22" s="39">
        <f>vagyon!F22/vagyon!F$32</f>
        <v>0.000976564466476126</v>
      </c>
      <c r="G22" s="39">
        <f>vagyon!G22/vagyon!G$32</f>
        <v>0.06988234307254007</v>
      </c>
      <c r="H22" s="5"/>
    </row>
    <row r="23" spans="1:8" ht="15">
      <c r="A23" s="27" t="s">
        <v>9</v>
      </c>
      <c r="B23" s="38">
        <f>vagyon!B23/vagyon!B$32</f>
        <v>0.007852660004844261</v>
      </c>
      <c r="C23" s="39">
        <f>vagyon!C23/vagyon!C$32</f>
        <v>0.006865338494684269</v>
      </c>
      <c r="D23" s="39">
        <f>vagyon!D23/vagyon!D$32</f>
        <v>0.008058298685750148</v>
      </c>
      <c r="E23" s="39">
        <f>vagyon!E23/vagyon!E$32</f>
        <v>0.03682086881436492</v>
      </c>
      <c r="F23" s="39">
        <f>vagyon!F23/vagyon!F$32</f>
        <v>0.0020079126066807145</v>
      </c>
      <c r="G23" s="39">
        <f>vagyon!G23/vagyon!G$32</f>
        <v>0.0015507066628428318</v>
      </c>
      <c r="H23" s="5"/>
    </row>
    <row r="24" spans="1:8" ht="15">
      <c r="A24" s="27" t="s">
        <v>10</v>
      </c>
      <c r="B24" s="38">
        <f>vagyon!B24/vagyon!B$32</f>
        <v>0.06741339439222</v>
      </c>
      <c r="C24" s="39">
        <f>vagyon!C24/vagyon!C$32</f>
        <v>0.05409377076562421</v>
      </c>
      <c r="D24" s="39">
        <f>vagyon!D24/vagyon!D$32</f>
        <v>0.09179210289815384</v>
      </c>
      <c r="E24" s="39">
        <f>vagyon!E24/vagyon!E$32</f>
        <v>0.24036144852974306</v>
      </c>
      <c r="F24" s="39">
        <f>vagyon!F24/vagyon!F$32</f>
        <v>0.011984628411968686</v>
      </c>
      <c r="G24" s="39">
        <f>vagyon!G24/vagyon!G$32</f>
        <v>0.005023057611585415</v>
      </c>
      <c r="H24" s="5"/>
    </row>
    <row r="25" spans="1:8" ht="15">
      <c r="A25" s="27" t="s">
        <v>24</v>
      </c>
      <c r="B25" s="38">
        <f>vagyon!B25/vagyon!B$32</f>
        <v>0.005625461910577445</v>
      </c>
      <c r="C25" s="39">
        <f>vagyon!C25/vagyon!C$32</f>
        <v>0.01194223523744587</v>
      </c>
      <c r="D25" s="39">
        <f>vagyon!D25/vagyon!D$32</f>
        <v>0.0003754021140689444</v>
      </c>
      <c r="E25" s="39">
        <f>vagyon!E25/vagyon!E$32</f>
        <v>0</v>
      </c>
      <c r="F25" s="39">
        <f>vagyon!F25/vagyon!F$32</f>
        <v>0</v>
      </c>
      <c r="G25" s="39">
        <f>vagyon!G25/vagyon!G$32</f>
        <v>0.0009314128092001796</v>
      </c>
      <c r="H25" s="5"/>
    </row>
    <row r="26" spans="1:8" ht="15.75" thickBot="1">
      <c r="A26" s="32" t="s">
        <v>11</v>
      </c>
      <c r="B26" s="38">
        <f>vagyon!B26/vagyon!B$32</f>
        <v>0.008825615009789766</v>
      </c>
      <c r="C26" s="39">
        <f>vagyon!C26/vagyon!C$32</f>
        <v>0.017229963233721928</v>
      </c>
      <c r="D26" s="39">
        <f>vagyon!D26/vagyon!D$32</f>
        <v>0.0030049913193148205</v>
      </c>
      <c r="E26" s="39">
        <f>vagyon!E26/vagyon!E$32</f>
        <v>0</v>
      </c>
      <c r="F26" s="39">
        <f>vagyon!F26/vagyon!F$32</f>
        <v>0</v>
      </c>
      <c r="G26" s="39">
        <f>vagyon!G26/vagyon!G$32</f>
        <v>1.8417773893143416E-05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0.0024498021145700393</v>
      </c>
      <c r="C28" s="39">
        <f>vagyon!C28/vagyon!C$32</f>
        <v>0.004727461831984765</v>
      </c>
      <c r="D28" s="39">
        <f>vagyon!D28/vagyon!D$32</f>
        <v>0.0006763726199114688</v>
      </c>
      <c r="E28" s="39">
        <f>vagyon!E28/vagyon!E$32</f>
        <v>0</v>
      </c>
      <c r="F28" s="39">
        <f>vagyon!F28/vagyon!F$32</f>
        <v>0</v>
      </c>
      <c r="G28" s="39">
        <f>vagyon!G28/vagyon!G$32</f>
        <v>0.0015568898060900262</v>
      </c>
      <c r="H28" s="5"/>
    </row>
    <row r="29" spans="1:8" ht="14.25">
      <c r="A29" s="33" t="s">
        <v>14</v>
      </c>
      <c r="B29" s="38">
        <f>vagyon!B29/vagyon!B$32</f>
        <v>0.06479712611646019</v>
      </c>
      <c r="C29" s="39">
        <f>vagyon!C29/vagyon!C$32</f>
        <v>0.05986570892481425</v>
      </c>
      <c r="D29" s="39">
        <f>vagyon!D29/vagyon!D$32</f>
        <v>0.09290996873024696</v>
      </c>
      <c r="E29" s="39">
        <f>vagyon!E29/vagyon!E$32</f>
        <v>0.08550873668553502</v>
      </c>
      <c r="F29" s="39">
        <f>vagyon!F29/vagyon!F$32</f>
        <v>0.00632270557585572</v>
      </c>
      <c r="G29" s="39">
        <f>vagyon!G29/vagyon!G$32</f>
        <v>0.06512955130860106</v>
      </c>
      <c r="H29" s="42"/>
    </row>
    <row r="30" spans="1:8" ht="14.25">
      <c r="A30" s="33" t="s">
        <v>15</v>
      </c>
      <c r="B30" s="38">
        <f>vagyon!B30/vagyon!B$32</f>
        <v>0.03737334184385073</v>
      </c>
      <c r="C30" s="39">
        <f>vagyon!C30/vagyon!C$32</f>
        <v>0.04216644733676851</v>
      </c>
      <c r="D30" s="39">
        <f>vagyon!D30/vagyon!D$32</f>
        <v>0.01588870761608619</v>
      </c>
      <c r="E30" s="39">
        <f>vagyon!E30/vagyon!E$32</f>
        <v>0.233550251828785</v>
      </c>
      <c r="F30" s="39">
        <f>vagyon!F30/vagyon!F$32</f>
        <v>0.003919939019411207</v>
      </c>
      <c r="G30" s="39">
        <f>vagyon!G30/vagyon!G$32</f>
        <v>0.018164125812464994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0.9999999999999999</v>
      </c>
      <c r="C32" s="38">
        <f t="shared" si="0"/>
        <v>1.0000000000000002</v>
      </c>
      <c r="D32" s="38">
        <f t="shared" si="0"/>
        <v>1.0000000000000002</v>
      </c>
      <c r="E32" s="38">
        <f t="shared" si="0"/>
        <v>0.9999999999999999</v>
      </c>
      <c r="F32" s="38">
        <f t="shared" si="0"/>
        <v>0.9999999999999998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G25" sqref="G2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0.7109375" style="0" customWidth="1"/>
    <col min="8" max="8" width="7.140625" style="0" customWidth="1"/>
  </cols>
  <sheetData>
    <row r="1" spans="1:8" ht="23.25" thickBot="1">
      <c r="A1" s="50" t="s">
        <v>16</v>
      </c>
      <c r="B1" s="51"/>
      <c r="C1" s="51"/>
      <c r="D1" s="51"/>
      <c r="E1" s="51"/>
      <c r="F1" s="51"/>
      <c r="G1" s="51"/>
      <c r="H1" s="52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3" t="s">
        <v>23</v>
      </c>
      <c r="F3" s="53"/>
      <c r="G3" s="53"/>
      <c r="H3" s="54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0" t="s">
        <v>20</v>
      </c>
      <c r="C8" s="60"/>
      <c r="D8" s="60"/>
      <c r="E8" s="60"/>
      <c r="F8" s="60"/>
      <c r="G8" s="60"/>
      <c r="H8" s="63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1.0000000000000002</v>
      </c>
      <c r="C12" s="39">
        <f>vagyon!C12/vagyon!$B12</f>
        <v>0.9563199668134402</v>
      </c>
      <c r="D12" s="39">
        <f>vagyon!D12/vagyon!$B12</f>
        <v>0.013619016124139726</v>
      </c>
      <c r="E12" s="39">
        <f>vagyon!E12/vagyon!$B12</f>
        <v>0.002360147779873201</v>
      </c>
      <c r="F12" s="39">
        <f>vagyon!F12/vagyon!$B12</f>
        <v>0.025106670190482287</v>
      </c>
      <c r="G12" s="39">
        <f>vagyon!G12/vagyon!$B12</f>
        <v>0.0025941990920646534</v>
      </c>
      <c r="H12" s="5"/>
    </row>
    <row r="13" spans="1:8" ht="15">
      <c r="A13" s="27" t="s">
        <v>7</v>
      </c>
      <c r="B13" s="38">
        <f t="shared" si="0"/>
        <v>0.9999999999999999</v>
      </c>
      <c r="C13" s="39">
        <f>vagyon!C13/vagyon!$B13</f>
        <v>0.6243807043779035</v>
      </c>
      <c r="D13" s="39">
        <f>vagyon!D13/vagyon!$B13</f>
        <v>0.18203119291190606</v>
      </c>
      <c r="E13" s="39">
        <f>vagyon!E13/vagyon!$B13</f>
        <v>0.03579581393172586</v>
      </c>
      <c r="F13" s="39">
        <f>vagyon!F13/vagyon!$B13</f>
        <v>0.09514216107649456</v>
      </c>
      <c r="G13" s="39">
        <f>vagyon!G13/vagyon!$B13</f>
        <v>0.06265012770196997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0.1957405516141943</v>
      </c>
      <c r="D14" s="39">
        <f>vagyon!D14/vagyon!$B14</f>
        <v>0.46021172640960556</v>
      </c>
      <c r="E14" s="39">
        <f>vagyon!E14/vagyon!$B14</f>
        <v>0.04153132470155483</v>
      </c>
      <c r="F14" s="39">
        <f>vagyon!F14/vagyon!$B14</f>
        <v>0.2299476671393821</v>
      </c>
      <c r="G14" s="39">
        <f>vagyon!G14/vagyon!$B14</f>
        <v>0.07256873013526316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0.518799707297369</v>
      </c>
      <c r="D15" s="39">
        <f>vagyon!D15/vagyon!$B15</f>
        <v>0.35363282945172764</v>
      </c>
      <c r="E15" s="39">
        <f>vagyon!E15/vagyon!$B15</f>
        <v>0.012290506388520781</v>
      </c>
      <c r="F15" s="39">
        <f>vagyon!F15/vagyon!$B15</f>
        <v>0.09335437202059692</v>
      </c>
      <c r="G15" s="39">
        <f>vagyon!G15/vagyon!$B15</f>
        <v>0.021922584841785525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0.31906871424000105</v>
      </c>
      <c r="D16" s="39">
        <f>vagyon!D16/vagyon!$B16</f>
        <v>0.4259282899646493</v>
      </c>
      <c r="E16" s="39">
        <f>vagyon!E16/vagyon!$B16</f>
        <v>0.22084032605873608</v>
      </c>
      <c r="F16" s="39">
        <f>vagyon!F16/vagyon!$B16</f>
        <v>0.017953935537069334</v>
      </c>
      <c r="G16" s="39">
        <f>vagyon!G16/vagyon!$B16</f>
        <v>0.01620873419954422</v>
      </c>
      <c r="H16" s="5"/>
    </row>
    <row r="17" spans="1:8" ht="15">
      <c r="A17" s="27" t="s">
        <v>24</v>
      </c>
      <c r="B17" s="38">
        <f>SUM(C17:G17)</f>
        <v>1</v>
      </c>
      <c r="C17" s="39">
        <f>vagyon!C17/vagyon!$B17</f>
        <v>0.9253355071844467</v>
      </c>
      <c r="D17" s="39">
        <f>vagyon!D17/vagyon!$B17</f>
        <v>0.06926816055889752</v>
      </c>
      <c r="E17" s="39">
        <f>vagyon!E17/vagyon!$B17</f>
        <v>0.0029456278652932513</v>
      </c>
      <c r="F17" s="39">
        <f>vagyon!F17/vagyon!$B17</f>
        <v>0.0020624859949756316</v>
      </c>
      <c r="G17" s="39">
        <f>vagyon!G17/vagyon!$B17</f>
        <v>0.0003882183963869817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0.010258299066717854</v>
      </c>
      <c r="D18" s="39">
        <f>vagyon!D18/vagyon!$B18</f>
        <v>0.8537897727394909</v>
      </c>
      <c r="E18" s="39">
        <f>vagyon!E18/vagyon!$B18</f>
        <v>0.0016820540659150446</v>
      </c>
      <c r="F18" s="39">
        <f>vagyon!F18/vagyon!$B18</f>
        <v>0.03896324252827012</v>
      </c>
      <c r="G18" s="39">
        <f>vagyon!G18/vagyon!$B18</f>
        <v>0.09530663159960627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0.9999999999999998</v>
      </c>
      <c r="C20" s="39">
        <f>vagyon!C20/vagyon!$B20</f>
        <v>0.9425092985081515</v>
      </c>
      <c r="D20" s="39">
        <f>vagyon!D20/vagyon!$B20</f>
        <v>0.0025055258999826264</v>
      </c>
      <c r="E20" s="39">
        <f>vagyon!E20/vagyon!$B20</f>
        <v>0.054983355836580414</v>
      </c>
      <c r="F20" s="39">
        <f>vagyon!F20/vagyon!$B20</f>
        <v>1.6448437333149506E-06</v>
      </c>
      <c r="G20" s="39">
        <f>vagyon!G20/vagyon!$B20</f>
        <v>1.7491155195573945E-07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0.07421263390114272</v>
      </c>
      <c r="D21" s="39">
        <f>vagyon!D21/vagyon!$B21</f>
        <v>0.9257873660988573</v>
      </c>
      <c r="E21" s="39">
        <f>vagyon!E21/vagyon!$B21</f>
        <v>0</v>
      </c>
      <c r="F21" s="39">
        <f>vagyon!F21/vagyon!$B21</f>
        <v>0</v>
      </c>
      <c r="G21" s="39">
        <f>vagyon!G21/vagyon!$B21</f>
        <v>0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0.2265740253347425</v>
      </c>
      <c r="D22" s="39">
        <f>vagyon!D22/vagyon!$B22</f>
        <v>0.1026364181071037</v>
      </c>
      <c r="E22" s="39">
        <f>vagyon!E22/vagyon!$B22</f>
        <v>0.12607169539179616</v>
      </c>
      <c r="F22" s="39">
        <f>vagyon!F22/vagyon!$B22</f>
        <v>0.019845169682227434</v>
      </c>
      <c r="G22" s="39">
        <f>vagyon!G22/vagyon!$B22</f>
        <v>0.5248726914841302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0.3999182324004455</v>
      </c>
      <c r="D23" s="39">
        <f>vagyon!D23/vagyon!$B23</f>
        <v>0.3220973809790446</v>
      </c>
      <c r="E23" s="39">
        <f>vagyon!E23/vagyon!$B23</f>
        <v>0.2351362687421452</v>
      </c>
      <c r="F23" s="39">
        <f>vagyon!F23/vagyon!$B23</f>
        <v>0.03333338013293392</v>
      </c>
      <c r="G23" s="39">
        <f>vagyon!G23/vagyon!$B23</f>
        <v>0.009514737745430941</v>
      </c>
      <c r="H23" s="5"/>
    </row>
    <row r="24" spans="1:8" ht="15">
      <c r="A24" s="27" t="s">
        <v>10</v>
      </c>
      <c r="B24" s="38">
        <f t="shared" si="1"/>
        <v>0.9999999999999998</v>
      </c>
      <c r="C24" s="39">
        <f>vagyon!C24/vagyon!$B24</f>
        <v>0.367051585691514</v>
      </c>
      <c r="D24" s="39">
        <f>vagyon!D24/vagyon!$B24</f>
        <v>0.42738546805402056</v>
      </c>
      <c r="E24" s="39">
        <f>vagyon!E24/vagyon!$B24</f>
        <v>0.1787973189109078</v>
      </c>
      <c r="F24" s="39">
        <f>vagyon!F24/vagyon!$B24</f>
        <v>0.02317553245198539</v>
      </c>
      <c r="G24" s="39">
        <f>vagyon!G24/vagyon!$B24</f>
        <v>0.0035900948915720903</v>
      </c>
      <c r="H24" s="5"/>
    </row>
    <row r="25" spans="1:8" ht="15">
      <c r="A25" s="27" t="s">
        <v>24</v>
      </c>
      <c r="B25" s="38">
        <f>SUM(C25:G25)</f>
        <v>1</v>
      </c>
      <c r="C25" s="39">
        <f>vagyon!C25/vagyon!$B25</f>
        <v>0.9710765724166388</v>
      </c>
      <c r="D25" s="39">
        <f>vagyon!D25/vagyon!$B25</f>
        <v>0.02094590611675476</v>
      </c>
      <c r="E25" s="39">
        <f>vagyon!E25/vagyon!$B25</f>
        <v>0</v>
      </c>
      <c r="F25" s="39">
        <f>vagyon!F25/vagyon!$B25</f>
        <v>0</v>
      </c>
      <c r="G25" s="39">
        <f>vagyon!G25/vagyon!$B25</f>
        <v>0.00797752146660641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0.8930286982105183</v>
      </c>
      <c r="D26" s="39">
        <f>vagyon!D26/vagyon!$B26</f>
        <v>0.10687075316772848</v>
      </c>
      <c r="E26" s="39">
        <f>vagyon!E26/vagyon!$B26</f>
        <v>0</v>
      </c>
      <c r="F26" s="39">
        <f>vagyon!F26/vagyon!$B26</f>
        <v>0</v>
      </c>
      <c r="G26" s="39">
        <f>vagyon!G26/vagyon!$B26</f>
        <v>0.0001005486217531209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0.8827202092594034</v>
      </c>
      <c r="D28" s="39">
        <f>vagyon!D28/vagyon!$B28</f>
        <v>0.08665939257770626</v>
      </c>
      <c r="E28" s="39">
        <f>vagyon!E28/vagyon!$B28</f>
        <v>0</v>
      </c>
      <c r="F28" s="39">
        <f>vagyon!F28/vagyon!$B28</f>
        <v>0</v>
      </c>
      <c r="G28" s="39">
        <f>vagyon!G28/vagyon!$B28</f>
        <v>0.030620398162890264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0.4226184266362843</v>
      </c>
      <c r="D29" s="39">
        <f>vagyon!D29/vagyon!$B29</f>
        <v>0.4500566638250838</v>
      </c>
      <c r="E29" s="39">
        <f>vagyon!E29/vagyon!$B29</f>
        <v>0.06617548463754705</v>
      </c>
      <c r="F29" s="39">
        <f>vagyon!F29/vagyon!$B29</f>
        <v>0.012720335243518018</v>
      </c>
      <c r="G29" s="39">
        <f>vagyon!G29/vagyon!$B29</f>
        <v>0.048429089657566794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0.5160967474972664</v>
      </c>
      <c r="D30" s="39">
        <f>vagyon!D30/vagyon!$B30</f>
        <v>0.13344037907697404</v>
      </c>
      <c r="E30" s="39">
        <f>vagyon!E30/vagyon!$B30</f>
        <v>0.31337243446936636</v>
      </c>
      <c r="F30" s="39">
        <f>vagyon!F30/vagyon!$B30</f>
        <v>0.013673154481811597</v>
      </c>
      <c r="G30" s="39">
        <f>vagyon!G30/vagyon!$B30</f>
        <v>0.02341728447458159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0.45743147423984604</v>
      </c>
      <c r="D32" s="38">
        <f>vagyon!D32/vagyon!$B32</f>
        <v>0.31387781961370337</v>
      </c>
      <c r="E32" s="38">
        <f>vagyon!E32/vagyon!$B32</f>
        <v>0.050146703016399265</v>
      </c>
      <c r="F32" s="38">
        <f>vagyon!F32/vagyon!$B32</f>
        <v>0.13036209849235889</v>
      </c>
      <c r="G32" s="38">
        <f>vagyon!G32/vagyon!$B32</f>
        <v>0.04818190463769244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14" sqref="D14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4" width="11.7109375" style="0" customWidth="1"/>
    <col min="5" max="6" width="10.7109375" style="0" customWidth="1"/>
    <col min="7" max="7" width="12.28125" style="0" bestFit="1" customWidth="1"/>
    <col min="8" max="8" width="7.140625" style="0" customWidth="1"/>
  </cols>
  <sheetData>
    <row r="1" spans="1:8" ht="23.25" thickBot="1">
      <c r="A1" s="50" t="s">
        <v>16</v>
      </c>
      <c r="B1" s="51"/>
      <c r="C1" s="51"/>
      <c r="D1" s="51"/>
      <c r="E1" s="51"/>
      <c r="F1" s="51"/>
      <c r="G1" s="51"/>
      <c r="H1" s="52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3" t="s">
        <v>23</v>
      </c>
      <c r="F3" s="53"/>
      <c r="G3" s="53"/>
      <c r="H3" s="54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4" t="s">
        <v>17</v>
      </c>
      <c r="C8" s="64"/>
      <c r="D8" s="64"/>
      <c r="E8" s="64"/>
      <c r="F8" s="64"/>
      <c r="G8" s="64"/>
      <c r="H8" s="65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0.10891513797734365</v>
      </c>
      <c r="C12" s="41">
        <v>0.10266346791024183</v>
      </c>
      <c r="D12" s="41">
        <v>0.13817332039633268</v>
      </c>
      <c r="E12" s="41">
        <v>-0.6748345165469083</v>
      </c>
      <c r="F12" s="41">
        <v>0.9443062765250774</v>
      </c>
      <c r="G12" s="41">
        <v>0.09758279637321188</v>
      </c>
      <c r="H12" s="5"/>
    </row>
    <row r="13" spans="1:8" ht="15">
      <c r="A13" s="27" t="s">
        <v>7</v>
      </c>
      <c r="B13" s="40">
        <v>0.0665579714909923</v>
      </c>
      <c r="C13" s="41">
        <v>0.07434739212302399</v>
      </c>
      <c r="D13" s="41">
        <v>0.10085862851873251</v>
      </c>
      <c r="E13" s="41">
        <v>0.25453077515818445</v>
      </c>
      <c r="F13" s="41">
        <v>-0.1867065797609343</v>
      </c>
      <c r="G13" s="41">
        <v>0.37533600854163107</v>
      </c>
      <c r="H13" s="5"/>
    </row>
    <row r="14" spans="1:8" ht="15">
      <c r="A14" s="27" t="s">
        <v>8</v>
      </c>
      <c r="B14" s="40">
        <v>0.03269139227623219</v>
      </c>
      <c r="C14" s="41">
        <v>0.0447845548050505</v>
      </c>
      <c r="D14" s="41">
        <v>0.026685517506746192</v>
      </c>
      <c r="E14" s="41">
        <v>0.02878271671365895</v>
      </c>
      <c r="F14" s="41">
        <v>0.03552035070204873</v>
      </c>
      <c r="G14" s="41">
        <v>0.03206661466670857</v>
      </c>
      <c r="H14" s="5"/>
    </row>
    <row r="15" spans="1:8" ht="15">
      <c r="A15" s="27" t="s">
        <v>9</v>
      </c>
      <c r="B15" s="40">
        <v>0.01892832106177278</v>
      </c>
      <c r="C15" s="41">
        <v>0.04238033102128025</v>
      </c>
      <c r="D15" s="41">
        <v>0.0008994950245293509</v>
      </c>
      <c r="E15" s="41">
        <v>0.06678146755990233</v>
      </c>
      <c r="F15" s="41">
        <v>-0.045288886902251635</v>
      </c>
      <c r="G15" s="41">
        <v>0.03910370749865222</v>
      </c>
      <c r="H15" s="5"/>
    </row>
    <row r="16" spans="1:8" ht="15">
      <c r="A16" s="27" t="s">
        <v>10</v>
      </c>
      <c r="B16" s="40">
        <v>0.04642610629693622</v>
      </c>
      <c r="C16" s="41">
        <v>0.06433907305443953</v>
      </c>
      <c r="D16" s="41">
        <v>-0.0006901354905702872</v>
      </c>
      <c r="E16" s="41">
        <v>0.10574106396965588</v>
      </c>
      <c r="F16" s="41">
        <v>-0.16656101913821553</v>
      </c>
      <c r="G16" s="41">
        <v>0.9373180617424341</v>
      </c>
      <c r="H16" s="5"/>
    </row>
    <row r="17" spans="1:8" ht="15.75" thickBot="1">
      <c r="A17" s="27" t="s">
        <v>11</v>
      </c>
      <c r="B17" s="40">
        <v>0.13343985518481882</v>
      </c>
      <c r="C17" s="41">
        <v>0.16215196484112537</v>
      </c>
      <c r="D17" s="41">
        <v>0.03604892375414881</v>
      </c>
      <c r="E17" s="41">
        <v>-0.494147140458722</v>
      </c>
      <c r="F17" s="41">
        <v>-0.6396424625761843</v>
      </c>
      <c r="G17" s="41">
        <v>-0.2315253500811334</v>
      </c>
      <c r="H17" s="5"/>
    </row>
    <row r="18" spans="1:8" ht="15">
      <c r="A18" s="24" t="s">
        <v>12</v>
      </c>
      <c r="B18" s="30"/>
      <c r="C18" s="48"/>
      <c r="D18" s="30"/>
      <c r="E18" s="30"/>
      <c r="F18" s="30"/>
      <c r="G18" s="31"/>
      <c r="H18" s="5"/>
    </row>
    <row r="19" spans="1:8" ht="15">
      <c r="A19" s="27" t="s">
        <v>6</v>
      </c>
      <c r="B19" s="40">
        <v>0.16938426528821293</v>
      </c>
      <c r="C19" s="41">
        <v>0.10958521045236114</v>
      </c>
      <c r="D19" s="41">
        <v>5.332409478964666</v>
      </c>
      <c r="E19" s="41">
        <v>9.805683793009793</v>
      </c>
      <c r="F19" s="41">
        <v>-0.9852968617937876</v>
      </c>
      <c r="G19" s="41">
        <v>-0.9986554609037952</v>
      </c>
      <c r="H19" s="5"/>
    </row>
    <row r="20" spans="1:8" ht="15">
      <c r="A20" s="27" t="s">
        <v>7</v>
      </c>
      <c r="B20" s="40">
        <v>3.7750252062650445</v>
      </c>
      <c r="C20" s="41">
        <v>-0.542647174302006</v>
      </c>
      <c r="D20" s="41">
        <v>19.582630702455738</v>
      </c>
      <c r="E20" s="41"/>
      <c r="F20" s="41">
        <v>-1</v>
      </c>
      <c r="G20" s="41">
        <v>-1</v>
      </c>
      <c r="H20" s="5"/>
    </row>
    <row r="21" spans="1:8" ht="15">
      <c r="A21" s="27" t="s">
        <v>8</v>
      </c>
      <c r="B21" s="40">
        <v>0.3024910049917551</v>
      </c>
      <c r="C21" s="41">
        <v>-0.19429934493421763</v>
      </c>
      <c r="D21" s="41">
        <v>0.16781519730857286</v>
      </c>
      <c r="E21" s="41">
        <v>0.07499391787254472</v>
      </c>
      <c r="F21" s="41">
        <v>-0.45000627806291926</v>
      </c>
      <c r="G21" s="41">
        <v>1.1397242799683625</v>
      </c>
      <c r="H21" s="5"/>
    </row>
    <row r="22" spans="1:8" ht="15">
      <c r="A22" s="27" t="s">
        <v>9</v>
      </c>
      <c r="B22" s="40">
        <v>0.5467467304730274</v>
      </c>
      <c r="C22" s="41">
        <v>0.3359053543552195</v>
      </c>
      <c r="D22" s="41">
        <v>2.058617806147084</v>
      </c>
      <c r="E22" s="41">
        <v>0.23523634855502729</v>
      </c>
      <c r="F22" s="41">
        <v>-0.352642888809958</v>
      </c>
      <c r="G22" s="41">
        <v>87564.26120761731</v>
      </c>
      <c r="H22" s="5"/>
    </row>
    <row r="23" spans="1:8" ht="15">
      <c r="A23" s="27" t="s">
        <v>10</v>
      </c>
      <c r="B23" s="40">
        <v>0.163677941572401</v>
      </c>
      <c r="C23" s="41">
        <v>0.16173286612351867</v>
      </c>
      <c r="D23" s="41">
        <v>0.05201776962929672</v>
      </c>
      <c r="E23" s="41">
        <v>0.5877754570284826</v>
      </c>
      <c r="F23" s="41">
        <v>0.14523600274008786</v>
      </c>
      <c r="G23" s="41">
        <v>-0.1639759844173727</v>
      </c>
      <c r="H23" s="5"/>
    </row>
    <row r="24" spans="1:8" ht="15.75" thickBot="1">
      <c r="A24" s="32" t="s">
        <v>11</v>
      </c>
      <c r="B24" s="40">
        <v>0.7330992802868168</v>
      </c>
      <c r="C24" s="41">
        <v>0.6995647467231338</v>
      </c>
      <c r="D24" s="41">
        <v>1.4342649936249576</v>
      </c>
      <c r="E24" s="41"/>
      <c r="F24" s="41"/>
      <c r="G24" s="41">
        <v>-0.09956205377217198</v>
      </c>
      <c r="H24" s="5"/>
    </row>
    <row r="25" spans="1:8" ht="13.5" customHeight="1">
      <c r="A25" s="33"/>
      <c r="B25" s="28"/>
      <c r="C25" s="49"/>
      <c r="D25" s="34"/>
      <c r="E25" s="34"/>
      <c r="F25" s="34"/>
      <c r="G25" s="34"/>
      <c r="H25" s="5"/>
    </row>
    <row r="26" spans="1:8" ht="14.25">
      <c r="A26" s="33" t="s">
        <v>13</v>
      </c>
      <c r="B26" s="40">
        <v>0.24573720540522825</v>
      </c>
      <c r="C26" s="41">
        <v>0.14364571209566246</v>
      </c>
      <c r="D26" s="41">
        <v>39.64263780345505</v>
      </c>
      <c r="E26" s="41"/>
      <c r="F26" s="41"/>
      <c r="G26" s="41">
        <v>0.06477267699887013</v>
      </c>
      <c r="H26" s="5"/>
    </row>
    <row r="27" spans="1:8" ht="14.25">
      <c r="A27" s="33" t="s">
        <v>14</v>
      </c>
      <c r="B27" s="40">
        <v>0.18347245530146106</v>
      </c>
      <c r="C27" s="41">
        <v>0.35038003713519217</v>
      </c>
      <c r="D27" s="41">
        <v>0.07372995615716893</v>
      </c>
      <c r="E27" s="41">
        <v>0.15118914881759205</v>
      </c>
      <c r="F27" s="41">
        <v>-0.24827205201911262</v>
      </c>
      <c r="G27" s="41">
        <v>0.2595337536555158</v>
      </c>
      <c r="H27" s="5"/>
    </row>
    <row r="28" spans="1:8" ht="14.25">
      <c r="A28" s="33" t="s">
        <v>15</v>
      </c>
      <c r="B28" s="40">
        <v>0.46450903907034347</v>
      </c>
      <c r="C28" s="41">
        <v>0.4998004995184395</v>
      </c>
      <c r="D28" s="41">
        <v>0.1295061619933362</v>
      </c>
      <c r="E28" s="41">
        <v>0.6438936732999434</v>
      </c>
      <c r="F28" s="41">
        <v>-0.5198325954438927</v>
      </c>
      <c r="G28" s="41">
        <v>14.951936048863931</v>
      </c>
      <c r="H28" s="5"/>
    </row>
    <row r="29" spans="1:8" ht="13.5" customHeight="1">
      <c r="A29" s="35"/>
      <c r="B29" s="28"/>
      <c r="C29" s="49"/>
      <c r="D29" s="34"/>
      <c r="E29" s="34"/>
      <c r="F29" s="34"/>
      <c r="G29" s="34"/>
      <c r="H29" s="5"/>
    </row>
    <row r="30" spans="1:8" ht="15.75" customHeight="1">
      <c r="A30" s="36" t="s">
        <v>0</v>
      </c>
      <c r="B30" s="40">
        <v>0.07438386279653453</v>
      </c>
      <c r="C30" s="40">
        <v>0.10037284175566108</v>
      </c>
      <c r="D30" s="40">
        <v>0.04407805073506155</v>
      </c>
      <c r="E30" s="40">
        <v>0.15868853390460225</v>
      </c>
      <c r="F30" s="40">
        <v>0.014188737212017077</v>
      </c>
      <c r="G30" s="40">
        <v>0.13060043653186892</v>
      </c>
      <c r="H30" s="5"/>
    </row>
    <row r="31" spans="1:8" ht="13.5" thickBot="1">
      <c r="A31" s="7"/>
      <c r="B31" s="8"/>
      <c r="C31" s="8"/>
      <c r="D31" s="8"/>
      <c r="E31" s="8"/>
      <c r="F31" s="8"/>
      <c r="G31" s="8"/>
      <c r="H31" s="9"/>
    </row>
    <row r="32" ht="12.75">
      <c r="B32" s="37"/>
    </row>
    <row r="33" ht="12.75">
      <c r="B33" s="37"/>
    </row>
    <row r="34" ht="12.75">
      <c r="C34" s="37"/>
    </row>
    <row r="35" ht="12.75"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2006-05-05T08:55:03Z</dcterms:modified>
  <cp:category/>
  <cp:version/>
  <cp:contentType/>
  <cp:contentStatus/>
</cp:coreProperties>
</file>