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<sst xmlns="http://schemas.openxmlformats.org/spreadsheetml/2006/main" count="108" uniqueCount="23">
  <si>
    <t>ÖSSZESEN</t>
  </si>
  <si>
    <t>PÉNZTÁRAK</t>
  </si>
  <si>
    <t>BIZTOSÍTÓK - UNIT-LINKED TERMÉKEK</t>
  </si>
  <si>
    <t>BIZTOSÍTÓK - EGYÉB VAGYON</t>
  </si>
  <si>
    <t>EGYÉB</t>
  </si>
  <si>
    <t>Belföldi, nem alapokban kezelt vagyon</t>
  </si>
  <si>
    <r>
      <t xml:space="preserve">Eszközérték  </t>
    </r>
    <r>
      <rPr>
        <b/>
        <sz val="11"/>
        <rFont val="Helv"/>
        <family val="0"/>
      </rPr>
      <t>(millió Ft)</t>
    </r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</si>
  <si>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</si>
  <si>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</si>
  <si>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</si>
  <si>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</si>
  <si>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</si>
  <si>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</si>
  <si>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</si>
  <si>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</si>
  <si>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</si>
  <si>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</si>
  <si>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</si>
  <si>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</si>
  <si>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százalákában)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</si>
  <si>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százalákában)</t>
    </r>
  </si>
  <si>
    <t>Eszközérték változás az előző negyedévhez képest (százalék)</t>
  </si>
  <si>
    <t>Dátum:  2005/06/30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</si>
</sst>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3"/>
      <name val="Helv"/>
      <family val="0"/>
    </font>
    <font>
      <b/>
      <sz val="11"/>
      <name val="Arial CE"/>
      <family val="2"/>
    </font>
    <font>
      <sz val="11"/>
      <name val="Arial CE"/>
      <family val="2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8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8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8" fillId="0" borderId="18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7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0" fontId="6" fillId="0" borderId="7" xfId="0" applyFont="1" applyBorder="1" applyAlignment="1">
      <alignment/>
    </xf>
    <xf numFmtId="0" fontId="11" fillId="0" borderId="19" xfId="0" applyFont="1" applyBorder="1" applyAlignment="1">
      <alignment wrapText="1"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7">
      <selection activeCell="F24" sqref="F24"/>
    </sheetView>
  </sheetViews>
  <sheetFormatPr defaultColWidth="9.140625" defaultRowHeight="12.75"/>
  <cols>
    <col min="1" max="1" width="43.8515625" style="0" bestFit="1" customWidth="1"/>
    <col min="2" max="3" width="11.7109375" style="0" bestFit="1" customWidth="1"/>
    <col min="4" max="6" width="10.140625" style="0" bestFit="1" customWidth="1"/>
    <col min="7" max="7" width="5.7109375" style="0" bestFit="1" customWidth="1"/>
  </cols>
  <sheetData>
    <row r="1" spans="1:7" ht="23.25" thickBot="1">
      <c r="A1" s="45" t="s">
        <v>18</v>
      </c>
      <c r="B1" s="46"/>
      <c r="C1" s="46"/>
      <c r="D1" s="46"/>
      <c r="E1" s="46"/>
      <c r="F1" s="46"/>
      <c r="G1" s="47"/>
    </row>
    <row r="2" spans="1:7" ht="13.5" customHeight="1">
      <c r="A2" s="1"/>
      <c r="B2" s="2"/>
      <c r="C2" s="3"/>
      <c r="D2" s="4"/>
      <c r="E2" s="4"/>
      <c r="F2" s="4"/>
      <c r="G2" s="5"/>
    </row>
    <row r="3" spans="1:7" ht="15.75">
      <c r="A3" s="6"/>
      <c r="B3" s="4"/>
      <c r="C3" s="4"/>
      <c r="D3" s="48" t="s">
        <v>22</v>
      </c>
      <c r="E3" s="48"/>
      <c r="F3" s="48"/>
      <c r="G3" s="49"/>
    </row>
    <row r="4" spans="1:7" ht="13.5" thickBot="1">
      <c r="A4" s="7"/>
      <c r="B4" s="8"/>
      <c r="C4" s="8"/>
      <c r="D4" s="8"/>
      <c r="E4" s="8"/>
      <c r="F4" s="8"/>
      <c r="G4" s="9"/>
    </row>
    <row r="5" spans="1:7" ht="13.5" thickBot="1">
      <c r="A5" s="4"/>
      <c r="B5" s="4"/>
      <c r="C5" s="4"/>
      <c r="D5" s="4"/>
      <c r="E5" s="4"/>
      <c r="F5" s="4"/>
      <c r="G5" s="4"/>
    </row>
    <row r="6" spans="1:7" s="15" customFormat="1" ht="204.75" customHeight="1" thickBot="1">
      <c r="A6" s="10"/>
      <c r="B6" s="11" t="s">
        <v>0</v>
      </c>
      <c r="C6" s="12" t="s">
        <v>1</v>
      </c>
      <c r="D6" s="12" t="s">
        <v>2</v>
      </c>
      <c r="E6" s="12" t="s">
        <v>3</v>
      </c>
      <c r="F6" s="13" t="s">
        <v>4</v>
      </c>
      <c r="G6" s="14"/>
    </row>
    <row r="7" spans="1:8" s="20" customFormat="1" ht="13.5" customHeight="1" thickBot="1">
      <c r="A7" s="16"/>
      <c r="B7" s="17"/>
      <c r="C7" s="17"/>
      <c r="D7" s="17"/>
      <c r="E7" s="17"/>
      <c r="F7" s="17"/>
      <c r="G7" s="18"/>
      <c r="H7" s="19"/>
    </row>
    <row r="8" spans="1:7" ht="15.75" customHeight="1" thickBot="1">
      <c r="A8" s="50" t="s">
        <v>5</v>
      </c>
      <c r="B8" s="51"/>
      <c r="C8" s="52" t="s">
        <v>6</v>
      </c>
      <c r="D8" s="52"/>
      <c r="E8" s="52"/>
      <c r="F8" s="52"/>
      <c r="G8" s="53"/>
    </row>
    <row r="9" spans="1:7" ht="13.5" thickBot="1">
      <c r="A9" s="21"/>
      <c r="B9" s="21"/>
      <c r="C9" s="21"/>
      <c r="D9" s="21"/>
      <c r="E9" s="21"/>
      <c r="F9" s="21"/>
      <c r="G9" s="21"/>
    </row>
    <row r="10" spans="1:7" ht="13.5" thickBot="1">
      <c r="A10" s="22"/>
      <c r="B10" s="21"/>
      <c r="C10" s="21"/>
      <c r="D10" s="21"/>
      <c r="E10" s="21"/>
      <c r="F10" s="21"/>
      <c r="G10" s="23"/>
    </row>
    <row r="11" spans="1:7" ht="15">
      <c r="A11" s="24" t="s">
        <v>7</v>
      </c>
      <c r="B11" s="25"/>
      <c r="C11" s="25"/>
      <c r="D11" s="25"/>
      <c r="E11" s="25"/>
      <c r="F11" s="26"/>
      <c r="G11" s="5"/>
    </row>
    <row r="12" spans="1:7" ht="15">
      <c r="A12" s="27" t="s">
        <v>8</v>
      </c>
      <c r="B12" s="28">
        <v>15174.832559240502</v>
      </c>
      <c r="C12" s="29">
        <v>3255.231850768509</v>
      </c>
      <c r="D12" s="29">
        <v>2114.984351479818</v>
      </c>
      <c r="E12" s="29">
        <v>8537.934250086946</v>
      </c>
      <c r="F12" s="29">
        <v>1266.6821069052282</v>
      </c>
      <c r="G12" s="5"/>
    </row>
    <row r="13" spans="1:7" ht="15">
      <c r="A13" s="27" t="s">
        <v>9</v>
      </c>
      <c r="B13" s="28">
        <v>275560.8664866666</v>
      </c>
      <c r="C13" s="29">
        <v>137674.8282922356</v>
      </c>
      <c r="D13" s="29">
        <v>17474.1119979087</v>
      </c>
      <c r="E13" s="29">
        <v>90543.6366241335</v>
      </c>
      <c r="F13" s="29">
        <v>29868.289572388803</v>
      </c>
      <c r="G13" s="5"/>
    </row>
    <row r="14" spans="1:7" ht="15">
      <c r="A14" s="27" t="s">
        <v>10</v>
      </c>
      <c r="B14" s="28">
        <v>1460890.274151182</v>
      </c>
      <c r="C14" s="29">
        <v>808024.9500099759</v>
      </c>
      <c r="D14" s="29">
        <v>77269.9402670692</v>
      </c>
      <c r="E14" s="29">
        <v>438447.1644502261</v>
      </c>
      <c r="F14" s="29">
        <v>137148.2194239109</v>
      </c>
      <c r="G14" s="5"/>
    </row>
    <row r="15" spans="1:7" ht="15">
      <c r="A15" s="27" t="s">
        <v>11</v>
      </c>
      <c r="B15" s="28">
        <v>99918.00648526938</v>
      </c>
      <c r="C15" s="29">
        <v>73426.25023918945</v>
      </c>
      <c r="D15" s="29">
        <v>1969.5929247982199</v>
      </c>
      <c r="E15" s="29">
        <v>20295.51590542</v>
      </c>
      <c r="F15" s="29">
        <v>4226.6474158617</v>
      </c>
      <c r="G15" s="5"/>
    </row>
    <row r="16" spans="1:7" ht="15">
      <c r="A16" s="27" t="s">
        <v>12</v>
      </c>
      <c r="B16" s="28">
        <v>130325.3440569329</v>
      </c>
      <c r="C16" s="29">
        <v>84220.12913517871</v>
      </c>
      <c r="D16" s="29">
        <v>39506.73100888671</v>
      </c>
      <c r="E16" s="29">
        <v>5023.128761561799</v>
      </c>
      <c r="F16" s="29">
        <v>1575.3551513056798</v>
      </c>
      <c r="G16" s="5"/>
    </row>
    <row r="17" spans="1:7" ht="15.75" thickBot="1">
      <c r="A17" s="27" t="s">
        <v>13</v>
      </c>
      <c r="B17" s="28">
        <v>13328.270423875438</v>
      </c>
      <c r="C17" s="29">
        <v>10157.011406875437</v>
      </c>
      <c r="D17" s="29">
        <v>451.478377</v>
      </c>
      <c r="E17" s="29">
        <v>2174.874852</v>
      </c>
      <c r="F17" s="29">
        <v>544.9057879999999</v>
      </c>
      <c r="G17" s="5"/>
    </row>
    <row r="18" spans="1:7" ht="15">
      <c r="A18" s="24" t="s">
        <v>14</v>
      </c>
      <c r="B18" s="30"/>
      <c r="C18" s="30"/>
      <c r="D18" s="30"/>
      <c r="E18" s="30"/>
      <c r="F18" s="31"/>
      <c r="G18" s="5"/>
    </row>
    <row r="19" spans="1:7" ht="15">
      <c r="A19" s="27" t="s">
        <v>8</v>
      </c>
      <c r="B19" s="28">
        <v>190.5449793811061</v>
      </c>
      <c r="C19" s="29">
        <v>66.7611828238061</v>
      </c>
      <c r="D19" s="29">
        <v>100.0606100382</v>
      </c>
      <c r="E19" s="29">
        <v>9.2315571962</v>
      </c>
      <c r="F19" s="29">
        <v>14.491629322900001</v>
      </c>
      <c r="G19" s="5"/>
    </row>
    <row r="20" spans="1:7" ht="15">
      <c r="A20" s="27" t="s">
        <v>9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5"/>
    </row>
    <row r="21" spans="1:7" ht="15">
      <c r="A21" s="27" t="s">
        <v>10</v>
      </c>
      <c r="B21" s="28">
        <v>7218.461742144801</v>
      </c>
      <c r="C21" s="29">
        <v>1113.5780530000002</v>
      </c>
      <c r="D21" s="29">
        <v>3059.6100128692</v>
      </c>
      <c r="E21" s="29">
        <v>1382.437378</v>
      </c>
      <c r="F21" s="29">
        <v>1662.8362982756</v>
      </c>
      <c r="G21" s="5"/>
    </row>
    <row r="22" spans="1:7" ht="15">
      <c r="A22" s="27" t="s">
        <v>11</v>
      </c>
      <c r="B22" s="28">
        <v>6702.0007192514995</v>
      </c>
      <c r="C22" s="29">
        <v>692.7878030078001</v>
      </c>
      <c r="D22" s="29">
        <v>4894.157601500599</v>
      </c>
      <c r="E22" s="29">
        <v>1115.0497387382</v>
      </c>
      <c r="F22" s="29">
        <v>0.005576004899999999</v>
      </c>
      <c r="G22" s="5"/>
    </row>
    <row r="23" spans="1:7" ht="15">
      <c r="A23" s="27" t="s">
        <v>12</v>
      </c>
      <c r="B23" s="28">
        <v>124159.82406284136</v>
      </c>
      <c r="C23" s="29">
        <v>101020.92945686587</v>
      </c>
      <c r="D23" s="29">
        <v>16658.23548628675</v>
      </c>
      <c r="E23" s="29">
        <v>5670.449541806701</v>
      </c>
      <c r="F23" s="29">
        <v>810.2095778820501</v>
      </c>
      <c r="G23" s="5"/>
    </row>
    <row r="24" spans="1:7" ht="15.75" thickBot="1">
      <c r="A24" s="32" t="s">
        <v>13</v>
      </c>
      <c r="B24" s="28">
        <v>14.033125238999999</v>
      </c>
      <c r="C24" s="29">
        <v>12.372707994999999</v>
      </c>
      <c r="D24" s="29">
        <v>0</v>
      </c>
      <c r="E24" s="29">
        <v>0</v>
      </c>
      <c r="F24" s="29">
        <v>1.660417244</v>
      </c>
      <c r="G24" s="5"/>
    </row>
    <row r="25" spans="1:7" ht="13.5" customHeight="1">
      <c r="A25" s="33"/>
      <c r="B25" s="28"/>
      <c r="C25" s="34"/>
      <c r="D25" s="34"/>
      <c r="E25" s="34"/>
      <c r="F25" s="34"/>
      <c r="G25" s="5"/>
    </row>
    <row r="26" spans="1:7" ht="14.25">
      <c r="A26" s="33" t="s">
        <v>15</v>
      </c>
      <c r="B26" s="28">
        <v>14.033125244000002</v>
      </c>
      <c r="C26" s="29">
        <v>12.372708000000003</v>
      </c>
      <c r="D26" s="29">
        <v>0</v>
      </c>
      <c r="E26" s="29">
        <v>0</v>
      </c>
      <c r="F26" s="29">
        <v>1.660417244</v>
      </c>
      <c r="G26" s="5"/>
    </row>
    <row r="27" spans="1:7" ht="14.25">
      <c r="A27" s="33" t="s">
        <v>16</v>
      </c>
      <c r="B27" s="28">
        <v>133052.89528923077</v>
      </c>
      <c r="C27" s="29">
        <v>108256.99734090817</v>
      </c>
      <c r="D27" s="29">
        <v>12247.41899288694</v>
      </c>
      <c r="E27" s="29">
        <v>4804.923491</v>
      </c>
      <c r="F27" s="29">
        <v>7743.55546443565</v>
      </c>
      <c r="G27" s="5"/>
    </row>
    <row r="28" spans="1:7" ht="14.25">
      <c r="A28" s="33" t="s">
        <v>17</v>
      </c>
      <c r="B28" s="28">
        <v>39135.3401102814</v>
      </c>
      <c r="C28" s="29">
        <v>17244.803303991997</v>
      </c>
      <c r="D28" s="29">
        <v>17110.6363322894</v>
      </c>
      <c r="E28" s="29">
        <v>4555.593513</v>
      </c>
      <c r="F28" s="29">
        <v>224.306961</v>
      </c>
      <c r="G28" s="5"/>
    </row>
    <row r="29" spans="1:7" ht="13.5" customHeight="1">
      <c r="A29" s="35"/>
      <c r="B29" s="28"/>
      <c r="C29" s="34"/>
      <c r="D29" s="34"/>
      <c r="E29" s="34"/>
      <c r="F29" s="34"/>
      <c r="G29" s="5"/>
    </row>
    <row r="30" spans="1:7" ht="15.75" customHeight="1">
      <c r="A30" s="36" t="s">
        <v>0</v>
      </c>
      <c r="B30" s="28">
        <v>2133482.4587920248</v>
      </c>
      <c r="C30" s="28">
        <v>1219664.830137916</v>
      </c>
      <c r="D30" s="28">
        <v>163498.9026378374</v>
      </c>
      <c r="E30" s="28">
        <v>573199.4230591696</v>
      </c>
      <c r="F30" s="28">
        <v>177119.30295710175</v>
      </c>
      <c r="G30" s="5"/>
    </row>
    <row r="31" spans="1:7" ht="13.5" thickBot="1">
      <c r="A31" s="7"/>
      <c r="B31" s="8"/>
      <c r="C31" s="8"/>
      <c r="D31" s="8"/>
      <c r="E31" s="8"/>
      <c r="F31" s="8"/>
      <c r="G31" s="9"/>
    </row>
    <row r="32" spans="2:4" ht="12.75">
      <c r="B32" s="37"/>
      <c r="D32" s="37"/>
    </row>
    <row r="33" ht="12.75">
      <c r="B33" s="37"/>
    </row>
  </sheetData>
  <mergeCells count="4">
    <mergeCell ref="A1:G1"/>
    <mergeCell ref="D3:G3"/>
    <mergeCell ref="A8:B8"/>
    <mergeCell ref="C8:G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G27" sqref="G27"/>
    </sheetView>
  </sheetViews>
  <sheetFormatPr defaultColWidth="9.140625" defaultRowHeight="12.75"/>
  <cols>
    <col min="1" max="1" width="43.8515625" style="0" bestFit="1" customWidth="1"/>
    <col min="2" max="2" width="12.421875" style="0" customWidth="1"/>
    <col min="3" max="3" width="12.7109375" style="0" customWidth="1"/>
    <col min="4" max="4" width="10.57421875" style="0" customWidth="1"/>
    <col min="5" max="6" width="10.140625" style="0" bestFit="1" customWidth="1"/>
    <col min="7" max="7" width="7.00390625" style="0" customWidth="1"/>
  </cols>
  <sheetData>
    <row r="1" spans="1:7" ht="23.25" thickBot="1">
      <c r="A1" s="45" t="s">
        <v>18</v>
      </c>
      <c r="B1" s="46"/>
      <c r="C1" s="46"/>
      <c r="D1" s="46"/>
      <c r="E1" s="46"/>
      <c r="F1" s="46"/>
      <c r="G1" s="47"/>
    </row>
    <row r="2" spans="1:7" ht="13.5" customHeight="1">
      <c r="A2" s="1"/>
      <c r="B2" s="2"/>
      <c r="C2" s="3"/>
      <c r="D2" s="4"/>
      <c r="E2" s="4"/>
      <c r="F2" s="4"/>
      <c r="G2" s="5"/>
    </row>
    <row r="3" spans="1:7" ht="15.75">
      <c r="A3" s="6"/>
      <c r="B3" s="4"/>
      <c r="C3" s="4"/>
      <c r="D3" s="48" t="s">
        <v>22</v>
      </c>
      <c r="E3" s="48"/>
      <c r="F3" s="48"/>
      <c r="G3" s="49"/>
    </row>
    <row r="4" spans="1:7" ht="13.5" thickBot="1">
      <c r="A4" s="7"/>
      <c r="B4" s="8"/>
      <c r="C4" s="8"/>
      <c r="D4" s="8"/>
      <c r="E4" s="8"/>
      <c r="F4" s="8"/>
      <c r="G4" s="9"/>
    </row>
    <row r="5" spans="1:7" ht="13.5" thickBot="1">
      <c r="A5" s="4"/>
      <c r="B5" s="4"/>
      <c r="C5" s="4"/>
      <c r="D5" s="4"/>
      <c r="E5" s="4"/>
      <c r="F5" s="4"/>
      <c r="G5" s="4"/>
    </row>
    <row r="6" spans="1:7" s="15" customFormat="1" ht="222.75" customHeight="1" thickBot="1">
      <c r="A6" s="10"/>
      <c r="B6" s="11" t="s">
        <v>0</v>
      </c>
      <c r="C6" s="12" t="s">
        <v>1</v>
      </c>
      <c r="D6" s="12" t="s">
        <v>2</v>
      </c>
      <c r="E6" s="12" t="s">
        <v>3</v>
      </c>
      <c r="F6" s="13" t="s">
        <v>4</v>
      </c>
      <c r="G6" s="14"/>
    </row>
    <row r="7" spans="1:8" s="20" customFormat="1" ht="13.5" customHeight="1" thickBot="1">
      <c r="A7" s="16"/>
      <c r="B7" s="17"/>
      <c r="C7" s="17"/>
      <c r="D7" s="17"/>
      <c r="E7" s="17"/>
      <c r="F7" s="17"/>
      <c r="G7" s="18"/>
      <c r="H7" s="19"/>
    </row>
    <row r="8" spans="1:7" ht="15.75" customHeight="1" thickBot="1">
      <c r="A8" s="40" t="s">
        <v>5</v>
      </c>
      <c r="B8" s="54" t="s">
        <v>19</v>
      </c>
      <c r="C8" s="55"/>
      <c r="D8" s="55"/>
      <c r="E8" s="55"/>
      <c r="F8" s="55"/>
      <c r="G8" s="56"/>
    </row>
    <row r="9" spans="1:7" ht="13.5" thickBot="1">
      <c r="A9" s="21"/>
      <c r="B9" s="21"/>
      <c r="C9" s="21"/>
      <c r="D9" s="21"/>
      <c r="E9" s="21"/>
      <c r="F9" s="21"/>
      <c r="G9" s="21"/>
    </row>
    <row r="10" spans="1:7" ht="13.5" thickBot="1">
      <c r="A10" s="22"/>
      <c r="B10" s="21"/>
      <c r="C10" s="21"/>
      <c r="D10" s="21"/>
      <c r="E10" s="21"/>
      <c r="F10" s="21"/>
      <c r="G10" s="23"/>
    </row>
    <row r="11" spans="1:7" ht="15">
      <c r="A11" s="24" t="s">
        <v>7</v>
      </c>
      <c r="B11" s="25"/>
      <c r="C11" s="25"/>
      <c r="D11" s="25"/>
      <c r="E11" s="25"/>
      <c r="F11" s="26"/>
      <c r="G11" s="5"/>
    </row>
    <row r="12" spans="1:7" ht="15">
      <c r="A12" s="27" t="s">
        <v>8</v>
      </c>
      <c r="B12" s="38">
        <f>vagyon!B12/vagyon!B$30</f>
        <v>0.007112705565825216</v>
      </c>
      <c r="C12" s="39">
        <f>vagyon!C12/vagyon!C$30</f>
        <v>0.0026689560691853494</v>
      </c>
      <c r="D12" s="39">
        <f>vagyon!D12/vagyon!D$30</f>
        <v>0.012935770927861643</v>
      </c>
      <c r="E12" s="39">
        <f>vagyon!E12/vagyon!E$30</f>
        <v>0.014895224779745813</v>
      </c>
      <c r="F12" s="39">
        <f>vagyon!F12/vagyon!F$30</f>
        <v>0.007151575721885142</v>
      </c>
      <c r="G12" s="5"/>
    </row>
    <row r="13" spans="1:7" ht="15">
      <c r="A13" s="27" t="s">
        <v>9</v>
      </c>
      <c r="B13" s="38">
        <f>vagyon!B13/vagyon!B$30</f>
        <v>0.12916012754221978</v>
      </c>
      <c r="C13" s="39">
        <f>vagyon!C13/vagyon!C$30</f>
        <v>0.1128792311545687</v>
      </c>
      <c r="D13" s="39">
        <f>vagyon!D13/vagyon!D$30</f>
        <v>0.10687602005877189</v>
      </c>
      <c r="E13" s="39">
        <f>vagyon!E13/vagyon!E$30</f>
        <v>0.15796184186805606</v>
      </c>
      <c r="F13" s="39">
        <f>vagyon!F13/vagyon!F$30</f>
        <v>0.1686337348539752</v>
      </c>
      <c r="G13" s="5"/>
    </row>
    <row r="14" spans="1:7" ht="15">
      <c r="A14" s="27" t="s">
        <v>10</v>
      </c>
      <c r="B14" s="38">
        <f>vagyon!B14/vagyon!B$30</f>
        <v>0.6847444506191704</v>
      </c>
      <c r="C14" s="39">
        <f>vagyon!C14/vagyon!C$30</f>
        <v>0.6624975403436097</v>
      </c>
      <c r="D14" s="39">
        <f>vagyon!D14/vagyon!D$30</f>
        <v>0.47260219500205486</v>
      </c>
      <c r="E14" s="39">
        <f>vagyon!E14/vagyon!E$30</f>
        <v>0.7649120826225372</v>
      </c>
      <c r="F14" s="39">
        <f>vagyon!F14/vagyon!F$30</f>
        <v>0.7743267793749626</v>
      </c>
      <c r="G14" s="44"/>
    </row>
    <row r="15" spans="1:7" ht="15">
      <c r="A15" s="27" t="s">
        <v>11</v>
      </c>
      <c r="B15" s="38">
        <f>vagyon!B15/vagyon!B$30</f>
        <v>0.04683329177303985</v>
      </c>
      <c r="C15" s="39">
        <f>vagyon!C15/vagyon!C$30</f>
        <v>0.06020199027210339</v>
      </c>
      <c r="D15" s="39">
        <f>vagyon!D15/vagyon!D$30</f>
        <v>0.012046520759598119</v>
      </c>
      <c r="E15" s="39">
        <f>vagyon!E15/vagyon!E$30</f>
        <v>0.03540742556421757</v>
      </c>
      <c r="F15" s="39">
        <f>vagyon!F15/vagyon!F$30</f>
        <v>0.02386327941277746</v>
      </c>
      <c r="G15" s="5"/>
    </row>
    <row r="16" spans="1:7" ht="15">
      <c r="A16" s="27" t="s">
        <v>12</v>
      </c>
      <c r="B16" s="38">
        <f>vagyon!B16/vagyon!B$30</f>
        <v>0.061085734977508535</v>
      </c>
      <c r="C16" s="39">
        <f>vagyon!C16/vagyon!C$30</f>
        <v>0.06905186331039434</v>
      </c>
      <c r="D16" s="39">
        <f>vagyon!D16/vagyon!D$30</f>
        <v>0.24163300408441973</v>
      </c>
      <c r="E16" s="39">
        <f>vagyon!E16/vagyon!E$30</f>
        <v>0.008763317895111136</v>
      </c>
      <c r="F16" s="39">
        <f>vagyon!F16/vagyon!F$30</f>
        <v>0.008894316570832657</v>
      </c>
      <c r="G16" s="5"/>
    </row>
    <row r="17" spans="1:7" ht="15.75" thickBot="1">
      <c r="A17" s="27" t="s">
        <v>13</v>
      </c>
      <c r="B17" s="38">
        <f>vagyon!B17/vagyon!B$30</f>
        <v>0.006247190066620885</v>
      </c>
      <c r="C17" s="39">
        <f>vagyon!C17/vagyon!C$30</f>
        <v>0.008327707051884832</v>
      </c>
      <c r="D17" s="39">
        <f>vagyon!D17/vagyon!D$30</f>
        <v>0.0027613541725112324</v>
      </c>
      <c r="E17" s="39">
        <f>vagyon!E17/vagyon!E$30</f>
        <v>0.0037942725768855047</v>
      </c>
      <c r="F17" s="39">
        <f>vagyon!F17/vagyon!F$30</f>
        <v>0.003076490133500446</v>
      </c>
      <c r="G17" s="5"/>
    </row>
    <row r="18" spans="1:7" ht="15">
      <c r="A18" s="24" t="s">
        <v>14</v>
      </c>
      <c r="B18" s="30"/>
      <c r="C18" s="30"/>
      <c r="D18" s="30"/>
      <c r="E18" s="30"/>
      <c r="F18" s="31"/>
      <c r="G18" s="5"/>
    </row>
    <row r="19" spans="1:7" ht="15">
      <c r="A19" s="27" t="s">
        <v>8</v>
      </c>
      <c r="B19" s="38">
        <f>vagyon!B19/vagyon!B$30</f>
        <v>8.931171596741997E-05</v>
      </c>
      <c r="C19" s="39">
        <f>vagyon!C19/vagyon!C$30</f>
        <v>5.473731895364807E-05</v>
      </c>
      <c r="D19" s="39">
        <f>vagyon!D19/vagyon!D$30</f>
        <v>0.0006119956062325502</v>
      </c>
      <c r="E19" s="39">
        <f>vagyon!E19/vagyon!E$30</f>
        <v>1.610531487790255E-05</v>
      </c>
      <c r="F19" s="39">
        <f>vagyon!F19/vagyon!F$30</f>
        <v>8.181846405758422E-05</v>
      </c>
      <c r="G19" s="5"/>
    </row>
    <row r="20" spans="1:7" ht="15">
      <c r="A20" s="27" t="s">
        <v>9</v>
      </c>
      <c r="B20" s="38">
        <f>vagyon!B20/vagyon!B$30</f>
        <v>0</v>
      </c>
      <c r="C20" s="39">
        <f>vagyon!C20/vagyon!C$30</f>
        <v>0</v>
      </c>
      <c r="D20" s="39">
        <f>vagyon!D20/vagyon!D$30</f>
        <v>0</v>
      </c>
      <c r="E20" s="39">
        <f>vagyon!E20/vagyon!E$30</f>
        <v>0</v>
      </c>
      <c r="F20" s="39">
        <f>vagyon!F20/vagyon!F$30</f>
        <v>0</v>
      </c>
      <c r="G20" s="5"/>
    </row>
    <row r="21" spans="1:7" ht="15">
      <c r="A21" s="27" t="s">
        <v>10</v>
      </c>
      <c r="B21" s="38">
        <f>vagyon!B21/vagyon!B$30</f>
        <v>0.0033834174320945135</v>
      </c>
      <c r="C21" s="39">
        <f>vagyon!C21/vagyon!C$30</f>
        <v>0.0009130197292596199</v>
      </c>
      <c r="D21" s="39">
        <f>vagyon!D21/vagyon!D$30</f>
        <v>0.018713336686096732</v>
      </c>
      <c r="E21" s="39">
        <f>vagyon!E21/vagyon!E$30</f>
        <v>0.0024117912935465316</v>
      </c>
      <c r="F21" s="39">
        <f>vagyon!F21/vagyon!F$30</f>
        <v>0.00938822742927313</v>
      </c>
      <c r="G21" s="5"/>
    </row>
    <row r="22" spans="1:7" ht="15">
      <c r="A22" s="27" t="s">
        <v>11</v>
      </c>
      <c r="B22" s="38">
        <f>vagyon!B22/vagyon!B$30</f>
        <v>0.0031413432492180715</v>
      </c>
      <c r="C22" s="39">
        <f>vagyon!C22/vagyon!C$30</f>
        <v>0.0005680149053158004</v>
      </c>
      <c r="D22" s="39">
        <f>vagyon!D22/vagyon!D$30</f>
        <v>0.029933886543211448</v>
      </c>
      <c r="E22" s="39">
        <f>vagyon!E22/vagyon!E$30</f>
        <v>0.0019453085503596135</v>
      </c>
      <c r="F22" s="39">
        <f>vagyon!F22/vagyon!F$30</f>
        <v>3.1481633040022217E-08</v>
      </c>
      <c r="G22" s="5"/>
    </row>
    <row r="23" spans="1:7" ht="15">
      <c r="A23" s="27" t="s">
        <v>12</v>
      </c>
      <c r="B23" s="38">
        <f>vagyon!B23/vagyon!B$30</f>
        <v>0.05819584949066819</v>
      </c>
      <c r="C23" s="39">
        <f>vagyon!C23/vagyon!C$30</f>
        <v>0.08282679549384296</v>
      </c>
      <c r="D23" s="39">
        <f>vagyon!D23/vagyon!D$30</f>
        <v>0.10188591615924188</v>
      </c>
      <c r="E23" s="39">
        <f>vagyon!E23/vagyon!E$30</f>
        <v>0.009892629534662595</v>
      </c>
      <c r="F23" s="39">
        <f>vagyon!F23/vagyon!F$30</f>
        <v>0.0045743719874410445</v>
      </c>
      <c r="G23" s="5"/>
    </row>
    <row r="24" spans="1:7" ht="15.75" thickBot="1">
      <c r="A24" s="32" t="s">
        <v>13</v>
      </c>
      <c r="B24" s="38">
        <f>vagyon!B24/vagyon!B$30</f>
        <v>6.5775676669709E-06</v>
      </c>
      <c r="C24" s="39">
        <f>vagyon!C24/vagyon!C$30</f>
        <v>1.0144350881709799E-05</v>
      </c>
      <c r="D24" s="39">
        <f>vagyon!D24/vagyon!D$30</f>
        <v>0</v>
      </c>
      <c r="E24" s="39">
        <f>vagyon!E24/vagyon!E$30</f>
        <v>0</v>
      </c>
      <c r="F24" s="39">
        <f>vagyon!F24/vagyon!F$30</f>
        <v>9.374569661682513E-06</v>
      </c>
      <c r="G24" s="5"/>
    </row>
    <row r="25" spans="1:7" ht="13.5" customHeight="1">
      <c r="A25" s="33"/>
      <c r="B25" s="28"/>
      <c r="C25" s="34"/>
      <c r="D25" s="34"/>
      <c r="E25" s="34"/>
      <c r="F25" s="34"/>
      <c r="G25" s="5"/>
    </row>
    <row r="26" spans="1:7" ht="14.25">
      <c r="A26" s="33" t="s">
        <v>15</v>
      </c>
      <c r="B26" s="38">
        <f>vagyon!B26/vagyon!B$30</f>
        <v>6.577567669314489E-06</v>
      </c>
      <c r="C26" s="39">
        <f>vagyon!C26/vagyon!C$30</f>
        <v>1.014435088580929E-05</v>
      </c>
      <c r="D26" s="39">
        <f>vagyon!D26/vagyon!D$30</f>
        <v>0</v>
      </c>
      <c r="E26" s="39">
        <f>vagyon!E26/vagyon!E$30</f>
        <v>0</v>
      </c>
      <c r="F26" s="39">
        <f>vagyon!F26/vagyon!F$30</f>
        <v>9.374569661682513E-06</v>
      </c>
      <c r="G26" s="5"/>
    </row>
    <row r="27" spans="1:7" ht="14.25">
      <c r="A27" s="33" t="s">
        <v>16</v>
      </c>
      <c r="B27" s="38">
        <f>vagyon!B27/vagyon!B$30</f>
        <v>0.062364185250702815</v>
      </c>
      <c r="C27" s="39">
        <f>vagyon!C27/vagyon!C$30</f>
        <v>0.08875962860113529</v>
      </c>
      <c r="D27" s="39">
        <f>vagyon!D27/vagyon!D$30</f>
        <v>0.07490826418582094</v>
      </c>
      <c r="E27" s="39">
        <f>vagyon!E27/vagyon!E$30</f>
        <v>0.008382638393730558</v>
      </c>
      <c r="F27" s="39">
        <f>vagyon!F27/vagyon!F$30</f>
        <v>0.04371943280688687</v>
      </c>
      <c r="G27" s="44"/>
    </row>
    <row r="28" spans="1:7" ht="14.25">
      <c r="A28" s="33" t="s">
        <v>17</v>
      </c>
      <c r="B28" s="38">
        <f>vagyon!B28/vagyon!B$30</f>
        <v>0.018343408425509054</v>
      </c>
      <c r="C28" s="39">
        <f>vagyon!C28/vagyon!C$30</f>
        <v>0.014138969065822788</v>
      </c>
      <c r="D28" s="39">
        <f>vagyon!D28/vagyon!D$30</f>
        <v>0.10465291238186944</v>
      </c>
      <c r="E28" s="39">
        <f>vagyon!E28/vagyon!E$30</f>
        <v>0.007947658929394526</v>
      </c>
      <c r="F28" s="39">
        <f>vagyon!F28/vagyon!F$30</f>
        <v>0.0012664173653298934</v>
      </c>
      <c r="G28" s="5"/>
    </row>
    <row r="29" spans="1:7" ht="13.5" customHeight="1">
      <c r="A29" s="35"/>
      <c r="B29" s="28"/>
      <c r="C29" s="34"/>
      <c r="D29" s="34"/>
      <c r="E29" s="34"/>
      <c r="F29" s="34"/>
      <c r="G29" s="5"/>
    </row>
    <row r="30" spans="1:7" ht="15.75" customHeight="1">
      <c r="A30" s="36" t="s">
        <v>0</v>
      </c>
      <c r="B30" s="38">
        <f>SUM(B19:B24,B12:B17)</f>
        <v>1</v>
      </c>
      <c r="C30" s="38">
        <f>SUM(C19:C24,C12:C17)</f>
        <v>1.0000000000000002</v>
      </c>
      <c r="D30" s="38">
        <f>SUM(D19:D24,D12:D17)</f>
        <v>1.0000000000000002</v>
      </c>
      <c r="E30" s="38">
        <f>SUM(E19:E24,E12:E17)</f>
        <v>0.9999999999999999</v>
      </c>
      <c r="F30" s="38">
        <f>SUM(F19:F24,F12:F17)</f>
        <v>1</v>
      </c>
      <c r="G30" s="5"/>
    </row>
    <row r="31" spans="1:7" ht="13.5" thickBot="1">
      <c r="A31" s="7"/>
      <c r="B31" s="8"/>
      <c r="C31" s="8"/>
      <c r="D31" s="8"/>
      <c r="E31" s="8"/>
      <c r="F31" s="8"/>
      <c r="G31" s="9"/>
    </row>
    <row r="32" ht="12.75">
      <c r="B32" s="37"/>
    </row>
    <row r="33" ht="12.75">
      <c r="B33" s="37"/>
    </row>
  </sheetData>
  <mergeCells count="3">
    <mergeCell ref="B8:G8"/>
    <mergeCell ref="A1:G1"/>
    <mergeCell ref="D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3">
      <selection activeCell="D30" sqref="D30"/>
    </sheetView>
  </sheetViews>
  <sheetFormatPr defaultColWidth="9.140625" defaultRowHeight="12.75"/>
  <cols>
    <col min="1" max="1" width="43.8515625" style="0" bestFit="1" customWidth="1"/>
    <col min="2" max="2" width="12.421875" style="0" customWidth="1"/>
    <col min="3" max="3" width="11.7109375" style="0" bestFit="1" customWidth="1"/>
    <col min="4" max="4" width="10.140625" style="0" bestFit="1" customWidth="1"/>
    <col min="5" max="5" width="10.8515625" style="0" customWidth="1"/>
    <col min="6" max="6" width="11.28125" style="0" customWidth="1"/>
    <col min="7" max="7" width="5.7109375" style="0" bestFit="1" customWidth="1"/>
  </cols>
  <sheetData>
    <row r="1" spans="1:7" ht="23.25" thickBot="1">
      <c r="A1" s="45" t="s">
        <v>18</v>
      </c>
      <c r="B1" s="46"/>
      <c r="C1" s="46"/>
      <c r="D1" s="46"/>
      <c r="E1" s="46"/>
      <c r="F1" s="46"/>
      <c r="G1" s="47"/>
    </row>
    <row r="2" spans="1:7" ht="13.5" customHeight="1">
      <c r="A2" s="1"/>
      <c r="B2" s="2"/>
      <c r="C2" s="3"/>
      <c r="D2" s="4"/>
      <c r="E2" s="4"/>
      <c r="F2" s="4"/>
      <c r="G2" s="5"/>
    </row>
    <row r="3" spans="1:7" ht="15.75">
      <c r="A3" s="6"/>
      <c r="B3" s="4"/>
      <c r="C3" s="4"/>
      <c r="D3" s="48" t="s">
        <v>22</v>
      </c>
      <c r="E3" s="48"/>
      <c r="F3" s="48"/>
      <c r="G3" s="49"/>
    </row>
    <row r="4" spans="1:7" ht="13.5" thickBot="1">
      <c r="A4" s="7"/>
      <c r="B4" s="8"/>
      <c r="C4" s="8"/>
      <c r="D4" s="8"/>
      <c r="E4" s="8"/>
      <c r="F4" s="8"/>
      <c r="G4" s="9"/>
    </row>
    <row r="5" spans="1:7" ht="13.5" thickBot="1">
      <c r="A5" s="4"/>
      <c r="B5" s="4"/>
      <c r="C5" s="4"/>
      <c r="D5" s="4"/>
      <c r="E5" s="4"/>
      <c r="F5" s="4"/>
      <c r="G5" s="4"/>
    </row>
    <row r="6" spans="1:7" s="15" customFormat="1" ht="142.5" thickBot="1">
      <c r="A6" s="10"/>
      <c r="B6" s="11" t="s">
        <v>0</v>
      </c>
      <c r="C6" s="12" t="s">
        <v>1</v>
      </c>
      <c r="D6" s="12" t="s">
        <v>2</v>
      </c>
      <c r="E6" s="12" t="s">
        <v>3</v>
      </c>
      <c r="F6" s="13" t="s">
        <v>4</v>
      </c>
      <c r="G6" s="14"/>
    </row>
    <row r="7" spans="1:8" s="20" customFormat="1" ht="13.5" customHeight="1" thickBot="1">
      <c r="A7" s="16"/>
      <c r="B7" s="17"/>
      <c r="C7" s="17"/>
      <c r="D7" s="17"/>
      <c r="E7" s="17"/>
      <c r="F7" s="17"/>
      <c r="G7" s="18"/>
      <c r="H7" s="19"/>
    </row>
    <row r="8" spans="1:8" ht="15.75" customHeight="1" thickBot="1">
      <c r="A8" s="40" t="s">
        <v>5</v>
      </c>
      <c r="B8" s="57" t="s">
        <v>20</v>
      </c>
      <c r="C8" s="57"/>
      <c r="D8" s="57"/>
      <c r="E8" s="57"/>
      <c r="F8" s="57"/>
      <c r="G8" s="57"/>
      <c r="H8" s="41"/>
    </row>
    <row r="9" spans="1:7" ht="13.5" thickBot="1">
      <c r="A9" s="21"/>
      <c r="B9" s="21"/>
      <c r="C9" s="21"/>
      <c r="D9" s="21"/>
      <c r="E9" s="21"/>
      <c r="F9" s="21"/>
      <c r="G9" s="21"/>
    </row>
    <row r="10" spans="1:7" ht="13.5" thickBot="1">
      <c r="A10" s="22"/>
      <c r="B10" s="21"/>
      <c r="C10" s="21"/>
      <c r="D10" s="21"/>
      <c r="E10" s="21"/>
      <c r="F10" s="21"/>
      <c r="G10" s="23"/>
    </row>
    <row r="11" spans="1:7" ht="15">
      <c r="A11" s="24" t="s">
        <v>7</v>
      </c>
      <c r="B11" s="25"/>
      <c r="C11" s="25"/>
      <c r="D11" s="25"/>
      <c r="E11" s="25"/>
      <c r="F11" s="26"/>
      <c r="G11" s="5"/>
    </row>
    <row r="12" spans="1:7" ht="15">
      <c r="A12" s="27" t="s">
        <v>8</v>
      </c>
      <c r="B12" s="38">
        <f>SUM(C12:F12)</f>
        <v>1</v>
      </c>
      <c r="C12" s="39">
        <f>vagyon!C12/vagyon!$B12</f>
        <v>0.2145151742571473</v>
      </c>
      <c r="D12" s="39">
        <f>vagyon!D12/vagyon!$B12</f>
        <v>0.13937447699822744</v>
      </c>
      <c r="E12" s="39">
        <f>vagyon!E12/vagyon!$B12</f>
        <v>0.5626377896926376</v>
      </c>
      <c r="F12" s="39">
        <f>vagyon!F12/vagyon!$B12</f>
        <v>0.0834725590519877</v>
      </c>
      <c r="G12" s="5"/>
    </row>
    <row r="13" spans="1:7" ht="15">
      <c r="A13" s="27" t="s">
        <v>9</v>
      </c>
      <c r="B13" s="38">
        <f aca="true" t="shared" si="0" ref="B13:B30">SUM(C13:F13)</f>
        <v>1</v>
      </c>
      <c r="C13" s="39">
        <f>vagyon!C13/vagyon!$B13</f>
        <v>0.49961676361217705</v>
      </c>
      <c r="D13" s="39">
        <f>vagyon!D13/vagyon!$B13</f>
        <v>0.06341289393047474</v>
      </c>
      <c r="E13" s="39">
        <f>vagyon!E13/vagyon!$B13</f>
        <v>0.3285794451822664</v>
      </c>
      <c r="F13" s="39">
        <f>vagyon!F13/vagyon!$B13</f>
        <v>0.10839089727508178</v>
      </c>
      <c r="G13" s="5"/>
    </row>
    <row r="14" spans="1:7" ht="15">
      <c r="A14" s="27" t="s">
        <v>10</v>
      </c>
      <c r="B14" s="38">
        <f t="shared" si="0"/>
        <v>1.0000000000000002</v>
      </c>
      <c r="C14" s="39">
        <f>vagyon!C14/vagyon!$B14</f>
        <v>0.5531044762957718</v>
      </c>
      <c r="D14" s="39">
        <f>vagyon!D14/vagyon!$B14</f>
        <v>0.05289236408392492</v>
      </c>
      <c r="E14" s="39">
        <f>vagyon!E14/vagyon!$B14</f>
        <v>0.30012326880947726</v>
      </c>
      <c r="F14" s="39">
        <f>vagyon!F14/vagyon!$B14</f>
        <v>0.09387989081082618</v>
      </c>
      <c r="G14" s="5"/>
    </row>
    <row r="15" spans="1:7" ht="15">
      <c r="A15" s="27" t="s">
        <v>11</v>
      </c>
      <c r="B15" s="38">
        <f t="shared" si="0"/>
        <v>1</v>
      </c>
      <c r="C15" s="39">
        <f>vagyon!C15/vagyon!$B15</f>
        <v>0.7348650440700543</v>
      </c>
      <c r="D15" s="39">
        <f>vagyon!D15/vagyon!$B15</f>
        <v>0.019712091884945597</v>
      </c>
      <c r="E15" s="39">
        <f>vagyon!E15/vagyon!$B15</f>
        <v>0.20312170567986773</v>
      </c>
      <c r="F15" s="39">
        <f>vagyon!F15/vagyon!$B15</f>
        <v>0.04230115836513234</v>
      </c>
      <c r="G15" s="5"/>
    </row>
    <row r="16" spans="1:7" ht="15">
      <c r="A16" s="27" t="s">
        <v>12</v>
      </c>
      <c r="B16" s="38">
        <f t="shared" si="0"/>
        <v>1.0000000000000002</v>
      </c>
      <c r="C16" s="39">
        <f>vagyon!C16/vagyon!$B16</f>
        <v>0.646229862231455</v>
      </c>
      <c r="D16" s="39">
        <f>vagyon!D16/vagyon!$B16</f>
        <v>0.3031392803507821</v>
      </c>
      <c r="E16" s="39">
        <f>vagyon!E16/vagyon!$B16</f>
        <v>0.038542992523138364</v>
      </c>
      <c r="F16" s="39">
        <f>vagyon!F16/vagyon!$B16</f>
        <v>0.012087864894624661</v>
      </c>
      <c r="G16" s="5"/>
    </row>
    <row r="17" spans="1:7" ht="15.75" thickBot="1">
      <c r="A17" s="27" t="s">
        <v>13</v>
      </c>
      <c r="B17" s="38">
        <f t="shared" si="0"/>
        <v>1</v>
      </c>
      <c r="C17" s="39">
        <f>vagyon!C17/vagyon!$B17</f>
        <v>0.7620652255585089</v>
      </c>
      <c r="D17" s="39">
        <f>vagyon!D17/vagyon!$B17</f>
        <v>0.03387374075118176</v>
      </c>
      <c r="E17" s="39">
        <f>vagyon!E17/vagyon!$B17</f>
        <v>0.16317757539673444</v>
      </c>
      <c r="F17" s="39">
        <f>vagyon!F17/vagyon!$B17</f>
        <v>0.04088345829357495</v>
      </c>
      <c r="G17" s="5"/>
    </row>
    <row r="18" spans="1:7" ht="15">
      <c r="A18" s="24" t="s">
        <v>14</v>
      </c>
      <c r="B18" s="30"/>
      <c r="C18" s="30"/>
      <c r="D18" s="30"/>
      <c r="E18" s="30"/>
      <c r="F18" s="31"/>
      <c r="G18" s="5"/>
    </row>
    <row r="19" spans="1:7" ht="15">
      <c r="A19" s="27" t="s">
        <v>8</v>
      </c>
      <c r="B19" s="38">
        <f t="shared" si="0"/>
        <v>1</v>
      </c>
      <c r="C19" s="39">
        <f>vagyon!C19/vagyon!$B19</f>
        <v>0.35036967670650654</v>
      </c>
      <c r="D19" s="39">
        <f>vagyon!D19/vagyon!$B19</f>
        <v>0.525128556854129</v>
      </c>
      <c r="E19" s="39">
        <f>vagyon!E19/vagyon!$B19</f>
        <v>0.04844817861999977</v>
      </c>
      <c r="F19" s="39">
        <f>vagyon!F19/vagyon!$B19</f>
        <v>0.07605358781936478</v>
      </c>
      <c r="G19" s="5"/>
    </row>
    <row r="20" spans="1:7" ht="15">
      <c r="A20" s="27" t="s">
        <v>9</v>
      </c>
      <c r="B20" s="38"/>
      <c r="C20" s="39"/>
      <c r="D20" s="39"/>
      <c r="E20" s="39"/>
      <c r="F20" s="39"/>
      <c r="G20" s="5"/>
    </row>
    <row r="21" spans="1:7" ht="15">
      <c r="A21" s="27" t="s">
        <v>10</v>
      </c>
      <c r="B21" s="38">
        <f t="shared" si="0"/>
        <v>0.9999999999999999</v>
      </c>
      <c r="C21" s="39">
        <f>vagyon!C21/vagyon!$B21</f>
        <v>0.15426805499271454</v>
      </c>
      <c r="D21" s="39">
        <f>vagyon!D21/vagyon!$B21</f>
        <v>0.42385900516806047</v>
      </c>
      <c r="E21" s="39">
        <f>vagyon!E21/vagyon!$B21</f>
        <v>0.19151412411437682</v>
      </c>
      <c r="F21" s="39">
        <f>vagyon!F21/vagyon!$B21</f>
        <v>0.23035881572484807</v>
      </c>
      <c r="G21" s="5"/>
    </row>
    <row r="22" spans="1:7" ht="15">
      <c r="A22" s="27" t="s">
        <v>11</v>
      </c>
      <c r="B22" s="38">
        <f t="shared" si="0"/>
        <v>1</v>
      </c>
      <c r="C22" s="39">
        <f>vagyon!C22/vagyon!$B22</f>
        <v>0.10337029672613536</v>
      </c>
      <c r="D22" s="39">
        <f>vagyon!D22/vagyon!$B22</f>
        <v>0.7302532193770331</v>
      </c>
      <c r="E22" s="39">
        <f>vagyon!E22/vagyon!$B22</f>
        <v>0.166375651905739</v>
      </c>
      <c r="F22" s="39">
        <f>vagyon!F22/vagyon!$B22</f>
        <v>8.319910924483972E-07</v>
      </c>
      <c r="G22" s="5"/>
    </row>
    <row r="23" spans="1:7" ht="15">
      <c r="A23" s="27" t="s">
        <v>12</v>
      </c>
      <c r="B23" s="38">
        <f t="shared" si="0"/>
        <v>1</v>
      </c>
      <c r="C23" s="39">
        <f>vagyon!C23/vagyon!$B23</f>
        <v>0.8136362162186688</v>
      </c>
      <c r="D23" s="39">
        <f>vagyon!D23/vagyon!$B23</f>
        <v>0.13416767953742806</v>
      </c>
      <c r="E23" s="39">
        <f>vagyon!E23/vagyon!$B23</f>
        <v>0.045670566824713765</v>
      </c>
      <c r="F23" s="39">
        <f>vagyon!F23/vagyon!$B23</f>
        <v>0.006525537419189451</v>
      </c>
      <c r="G23" s="5"/>
    </row>
    <row r="24" spans="1:7" ht="15.75" thickBot="1">
      <c r="A24" s="32" t="s">
        <v>13</v>
      </c>
      <c r="B24" s="38">
        <f t="shared" si="0"/>
        <v>1</v>
      </c>
      <c r="C24" s="39">
        <f>vagyon!C24/vagyon!$B24</f>
        <v>0.8816787268893268</v>
      </c>
      <c r="D24" s="39">
        <f>vagyon!D24/vagyon!$B24</f>
        <v>0</v>
      </c>
      <c r="E24" s="39">
        <f>vagyon!E24/vagyon!$B24</f>
        <v>0</v>
      </c>
      <c r="F24" s="39">
        <f>vagyon!F24/vagyon!$B24</f>
        <v>0.11832127311067321</v>
      </c>
      <c r="G24" s="5"/>
    </row>
    <row r="25" spans="1:7" ht="13.5" customHeight="1">
      <c r="A25" s="33"/>
      <c r="B25" s="28"/>
      <c r="C25" s="34"/>
      <c r="D25" s="34"/>
      <c r="E25" s="34"/>
      <c r="F25" s="34"/>
      <c r="G25" s="5"/>
    </row>
    <row r="26" spans="1:7" ht="14.25">
      <c r="A26" s="33" t="s">
        <v>15</v>
      </c>
      <c r="B26" s="38">
        <f t="shared" si="0"/>
        <v>1</v>
      </c>
      <c r="C26" s="39">
        <f>vagyon!C26/vagyon!$B26</f>
        <v>0.8816787269314847</v>
      </c>
      <c r="D26" s="39">
        <f>vagyon!D26/vagyon!$B26</f>
        <v>0</v>
      </c>
      <c r="E26" s="39">
        <f>vagyon!E26/vagyon!$B26</f>
        <v>0</v>
      </c>
      <c r="F26" s="39">
        <f>vagyon!F26/vagyon!$B26</f>
        <v>0.11832127306851532</v>
      </c>
      <c r="G26" s="5"/>
    </row>
    <row r="27" spans="1:7" ht="14.25">
      <c r="A27" s="33" t="s">
        <v>16</v>
      </c>
      <c r="B27" s="38">
        <f t="shared" si="0"/>
        <v>0.9999999999999999</v>
      </c>
      <c r="C27" s="39">
        <f>vagyon!C27/vagyon!$B27</f>
        <v>0.8136387945980341</v>
      </c>
      <c r="D27" s="39">
        <f>vagyon!D27/vagyon!$B27</f>
        <v>0.09204924828026827</v>
      </c>
      <c r="E27" s="39">
        <f>vagyon!E27/vagyon!$B27</f>
        <v>0.03611288187720412</v>
      </c>
      <c r="F27" s="39">
        <f>vagyon!F27/vagyon!$B27</f>
        <v>0.05819907524449345</v>
      </c>
      <c r="G27" s="5"/>
    </row>
    <row r="28" spans="1:7" ht="14.25">
      <c r="A28" s="33" t="s">
        <v>17</v>
      </c>
      <c r="B28" s="38">
        <f t="shared" si="0"/>
        <v>0.9999999999999999</v>
      </c>
      <c r="C28" s="39">
        <f>vagyon!C28/vagyon!$B28</f>
        <v>0.4406452903027549</v>
      </c>
      <c r="D28" s="39">
        <f>vagyon!D28/vagyon!$B28</f>
        <v>0.437217008567512</v>
      </c>
      <c r="E28" s="39">
        <f>vagyon!E28/vagyon!$B28</f>
        <v>0.11640613062675752</v>
      </c>
      <c r="F28" s="39">
        <f>vagyon!F28/vagyon!$B28</f>
        <v>0.005731570502975428</v>
      </c>
      <c r="G28" s="5"/>
    </row>
    <row r="29" spans="1:7" ht="13.5" customHeight="1">
      <c r="A29" s="35"/>
      <c r="B29" s="28"/>
      <c r="C29" s="34"/>
      <c r="D29" s="34"/>
      <c r="E29" s="34"/>
      <c r="F29" s="34"/>
      <c r="G29" s="5"/>
    </row>
    <row r="30" spans="1:7" ht="15.75" customHeight="1">
      <c r="A30" s="36" t="s">
        <v>0</v>
      </c>
      <c r="B30" s="38">
        <f t="shared" si="0"/>
        <v>0.9999999999999999</v>
      </c>
      <c r="C30" s="38">
        <f>vagyon!C30/vagyon!$B30</f>
        <v>0.5716779273772369</v>
      </c>
      <c r="D30" s="38">
        <f>vagyon!D30/vagyon!$B30</f>
        <v>0.07663475364611635</v>
      </c>
      <c r="E30" s="38">
        <f>vagyon!E30/vagyon!$B30</f>
        <v>0.2686684489469458</v>
      </c>
      <c r="F30" s="38">
        <f>vagyon!F30/vagyon!$B30</f>
        <v>0.08301887002970088</v>
      </c>
      <c r="G30" s="5"/>
    </row>
    <row r="31" spans="1:7" ht="13.5" thickBot="1">
      <c r="A31" s="7"/>
      <c r="B31" s="8"/>
      <c r="C31" s="8"/>
      <c r="D31" s="8"/>
      <c r="E31" s="8"/>
      <c r="F31" s="8"/>
      <c r="G31" s="9"/>
    </row>
    <row r="32" ht="12.75">
      <c r="B32" s="37"/>
    </row>
    <row r="33" ht="12.75">
      <c r="B33" s="37"/>
    </row>
  </sheetData>
  <mergeCells count="3">
    <mergeCell ref="B8:G8"/>
    <mergeCell ref="A1:G1"/>
    <mergeCell ref="D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6">
      <selection activeCell="F21" sqref="F21"/>
    </sheetView>
  </sheetViews>
  <sheetFormatPr defaultColWidth="9.140625" defaultRowHeight="12.75"/>
  <cols>
    <col min="1" max="1" width="43.8515625" style="0" bestFit="1" customWidth="1"/>
    <col min="2" max="2" width="12.7109375" style="0" customWidth="1"/>
    <col min="3" max="3" width="12.421875" style="0" customWidth="1"/>
    <col min="4" max="4" width="11.00390625" style="0" customWidth="1"/>
    <col min="5" max="5" width="12.28125" style="0" bestFit="1" customWidth="1"/>
    <col min="6" max="6" width="10.57421875" style="0" customWidth="1"/>
    <col min="7" max="7" width="5.7109375" style="0" bestFit="1" customWidth="1"/>
  </cols>
  <sheetData>
    <row r="1" spans="1:7" ht="23.25" thickBot="1">
      <c r="A1" s="45" t="s">
        <v>18</v>
      </c>
      <c r="B1" s="46"/>
      <c r="C1" s="46"/>
      <c r="D1" s="46"/>
      <c r="E1" s="46"/>
      <c r="F1" s="46"/>
      <c r="G1" s="47"/>
    </row>
    <row r="2" spans="1:7" ht="13.5" customHeight="1">
      <c r="A2" s="1"/>
      <c r="B2" s="2"/>
      <c r="C2" s="3"/>
      <c r="D2" s="4"/>
      <c r="E2" s="4"/>
      <c r="F2" s="4"/>
      <c r="G2" s="5"/>
    </row>
    <row r="3" spans="1:7" ht="15.75">
      <c r="A3" s="6"/>
      <c r="B3" s="4"/>
      <c r="C3" s="4"/>
      <c r="D3" s="48" t="s">
        <v>22</v>
      </c>
      <c r="E3" s="48"/>
      <c r="F3" s="48"/>
      <c r="G3" s="49"/>
    </row>
    <row r="4" spans="1:7" ht="13.5" thickBot="1">
      <c r="A4" s="7"/>
      <c r="B4" s="8"/>
      <c r="C4" s="8"/>
      <c r="D4" s="8"/>
      <c r="E4" s="8"/>
      <c r="F4" s="8"/>
      <c r="G4" s="9"/>
    </row>
    <row r="5" spans="1:7" ht="13.5" thickBot="1">
      <c r="A5" s="4"/>
      <c r="B5" s="4"/>
      <c r="C5" s="4"/>
      <c r="D5" s="4"/>
      <c r="E5" s="4"/>
      <c r="F5" s="4"/>
      <c r="G5" s="4"/>
    </row>
    <row r="6" spans="1:7" s="15" customFormat="1" ht="142.5" thickBot="1">
      <c r="A6" s="10"/>
      <c r="B6" s="11" t="s">
        <v>0</v>
      </c>
      <c r="C6" s="12" t="s">
        <v>1</v>
      </c>
      <c r="D6" s="12" t="s">
        <v>2</v>
      </c>
      <c r="E6" s="12" t="s">
        <v>3</v>
      </c>
      <c r="F6" s="13" t="s">
        <v>4</v>
      </c>
      <c r="G6" s="14"/>
    </row>
    <row r="7" spans="1:8" s="20" customFormat="1" ht="13.5" customHeight="1" thickBot="1">
      <c r="A7" s="16"/>
      <c r="B7" s="17"/>
      <c r="C7" s="17"/>
      <c r="D7" s="17"/>
      <c r="E7" s="17"/>
      <c r="F7" s="17"/>
      <c r="G7" s="18"/>
      <c r="H7" s="19"/>
    </row>
    <row r="8" spans="1:7" ht="15.75" customHeight="1" thickBot="1">
      <c r="A8" s="40" t="s">
        <v>5</v>
      </c>
      <c r="B8" s="58" t="s">
        <v>21</v>
      </c>
      <c r="C8" s="58"/>
      <c r="D8" s="58"/>
      <c r="E8" s="58"/>
      <c r="F8" s="58"/>
      <c r="G8" s="59"/>
    </row>
    <row r="9" spans="1:7" ht="13.5" thickBot="1">
      <c r="A9" s="21"/>
      <c r="B9" s="21"/>
      <c r="C9" s="21"/>
      <c r="D9" s="21"/>
      <c r="E9" s="21"/>
      <c r="F9" s="21"/>
      <c r="G9" s="21"/>
    </row>
    <row r="10" spans="1:7" ht="13.5" thickBot="1">
      <c r="A10" s="22"/>
      <c r="B10" s="21"/>
      <c r="C10" s="21"/>
      <c r="D10" s="21"/>
      <c r="E10" s="21"/>
      <c r="F10" s="21"/>
      <c r="G10" s="23"/>
    </row>
    <row r="11" spans="1:7" ht="15">
      <c r="A11" s="24" t="s">
        <v>7</v>
      </c>
      <c r="B11" s="25"/>
      <c r="C11" s="25"/>
      <c r="D11" s="25"/>
      <c r="E11" s="25"/>
      <c r="F11" s="26"/>
      <c r="G11" s="5"/>
    </row>
    <row r="12" spans="1:7" ht="15">
      <c r="A12" s="27" t="s">
        <v>8</v>
      </c>
      <c r="B12" s="42">
        <v>-0.027535754952038638</v>
      </c>
      <c r="C12" s="43">
        <v>-0.00720348202981691</v>
      </c>
      <c r="D12" s="43">
        <v>-0.6732109668431938</v>
      </c>
      <c r="E12" s="43">
        <v>1.2584705114141346</v>
      </c>
      <c r="F12" s="43">
        <v>-0.38903276998855907</v>
      </c>
      <c r="G12" s="5"/>
    </row>
    <row r="13" spans="1:7" ht="15">
      <c r="A13" s="27" t="s">
        <v>9</v>
      </c>
      <c r="B13" s="42">
        <v>0.2030501486720937</v>
      </c>
      <c r="C13" s="43">
        <v>0.4065861900998662</v>
      </c>
      <c r="D13" s="43">
        <v>0.7528259214190636</v>
      </c>
      <c r="E13" s="43">
        <v>0.19044355392717294</v>
      </c>
      <c r="F13" s="43">
        <v>-0.33839654419407805</v>
      </c>
      <c r="G13" s="5"/>
    </row>
    <row r="14" spans="1:7" ht="15">
      <c r="A14" s="27" t="s">
        <v>10</v>
      </c>
      <c r="B14" s="42">
        <v>0.07008989037145819</v>
      </c>
      <c r="C14" s="43">
        <v>0.07978616793022164</v>
      </c>
      <c r="D14" s="43">
        <v>0.044183409995602885</v>
      </c>
      <c r="E14" s="43">
        <v>0.002540917508652152</v>
      </c>
      <c r="F14" s="43">
        <v>0.29939649895657294</v>
      </c>
      <c r="G14" s="5"/>
    </row>
    <row r="15" spans="1:7" ht="15">
      <c r="A15" s="27" t="s">
        <v>11</v>
      </c>
      <c r="B15" s="42">
        <v>-0.11657315251440337</v>
      </c>
      <c r="C15" s="43">
        <v>-0.15541948963723629</v>
      </c>
      <c r="D15" s="43">
        <v>0.5796201383547896</v>
      </c>
      <c r="E15" s="43">
        <v>-0.0488726641274122</v>
      </c>
      <c r="F15" s="43">
        <v>0.18083764040272343</v>
      </c>
      <c r="G15" s="5"/>
    </row>
    <row r="16" spans="1:7" ht="15">
      <c r="A16" s="27" t="s">
        <v>12</v>
      </c>
      <c r="B16" s="42">
        <v>0.17727067563846188</v>
      </c>
      <c r="C16" s="43">
        <v>0.27043749457072064</v>
      </c>
      <c r="D16" s="43">
        <v>0.03029928023956896</v>
      </c>
      <c r="E16" s="43">
        <v>0.23196358119168292</v>
      </c>
      <c r="F16" s="43">
        <v>-0.20708455645398371</v>
      </c>
      <c r="G16" s="5"/>
    </row>
    <row r="17" spans="1:7" ht="15.75" thickBot="1">
      <c r="A17" s="27" t="s">
        <v>13</v>
      </c>
      <c r="B17" s="42">
        <v>-0.19886140974202937</v>
      </c>
      <c r="C17" s="43">
        <v>-0.21174405904923987</v>
      </c>
      <c r="D17" s="43">
        <v>0.5731884391759654</v>
      </c>
      <c r="E17" s="43">
        <v>-0.3423609377321921</v>
      </c>
      <c r="F17" s="43">
        <v>2.467229143099532</v>
      </c>
      <c r="G17" s="5"/>
    </row>
    <row r="18" spans="1:7" ht="15">
      <c r="A18" s="24" t="s">
        <v>14</v>
      </c>
      <c r="B18" s="30"/>
      <c r="C18" s="30"/>
      <c r="D18" s="30"/>
      <c r="E18" s="30"/>
      <c r="F18" s="31"/>
      <c r="G18" s="5"/>
    </row>
    <row r="19" spans="1:7" ht="15">
      <c r="A19" s="27" t="s">
        <v>8</v>
      </c>
      <c r="B19" s="42">
        <v>0.3567382473074894</v>
      </c>
      <c r="C19" s="43">
        <v>0.5095389665401746</v>
      </c>
      <c r="D19" s="43">
        <v>0.46982640523519925</v>
      </c>
      <c r="E19" s="43">
        <v>-0.28575754068386117</v>
      </c>
      <c r="F19" s="43">
        <v>-0.047592297028897446</v>
      </c>
      <c r="G19" s="5"/>
    </row>
    <row r="20" spans="1:7" ht="15">
      <c r="A20" s="27" t="s">
        <v>9</v>
      </c>
      <c r="B20" s="42">
        <v>-1</v>
      </c>
      <c r="C20" s="43">
        <v>-1</v>
      </c>
      <c r="D20" s="43"/>
      <c r="E20" s="43"/>
      <c r="F20" s="43"/>
      <c r="G20" s="5"/>
    </row>
    <row r="21" spans="1:7" ht="15">
      <c r="A21" s="27" t="s">
        <v>10</v>
      </c>
      <c r="B21" s="42">
        <v>0.22666937901131679</v>
      </c>
      <c r="C21" s="43">
        <v>0.6346350357515715</v>
      </c>
      <c r="D21" s="43">
        <v>0.3246500234168368</v>
      </c>
      <c r="E21" s="43">
        <v>0.037478851245738465</v>
      </c>
      <c r="F21" s="43">
        <v>0.06515847353040738</v>
      </c>
      <c r="G21" s="5"/>
    </row>
    <row r="22" spans="1:7" ht="15">
      <c r="A22" s="27" t="s">
        <v>11</v>
      </c>
      <c r="B22" s="42">
        <v>0.11096349953156714</v>
      </c>
      <c r="C22" s="43">
        <v>-0.6623319137456691</v>
      </c>
      <c r="D22" s="43">
        <v>0.6907928458797865</v>
      </c>
      <c r="E22" s="43">
        <v>0.02644612141554692</v>
      </c>
      <c r="F22" s="43">
        <v>0.06352494122103458</v>
      </c>
      <c r="G22" s="5"/>
    </row>
    <row r="23" spans="1:7" ht="15">
      <c r="A23" s="27" t="s">
        <v>12</v>
      </c>
      <c r="B23" s="42">
        <v>0.1795700940048599</v>
      </c>
      <c r="C23" s="43">
        <v>0.15121533604738513</v>
      </c>
      <c r="D23" s="43">
        <v>0.27030845693952843</v>
      </c>
      <c r="E23" s="43">
        <v>0.4058739746641724</v>
      </c>
      <c r="F23" s="43">
        <v>1.2502385831765328</v>
      </c>
      <c r="G23" s="5"/>
    </row>
    <row r="24" spans="1:7" ht="15.75" thickBot="1">
      <c r="A24" s="32" t="s">
        <v>13</v>
      </c>
      <c r="B24" s="42">
        <v>-0.9890053127659405</v>
      </c>
      <c r="C24" s="43">
        <v>-0.9875404541435943</v>
      </c>
      <c r="D24" s="43"/>
      <c r="E24" s="43">
        <v>-1</v>
      </c>
      <c r="F24" s="43">
        <v>-0.9846093346220024</v>
      </c>
      <c r="G24" s="5"/>
    </row>
    <row r="25" spans="1:7" ht="13.5" customHeight="1">
      <c r="A25" s="33"/>
      <c r="B25" s="28"/>
      <c r="C25" s="34"/>
      <c r="D25" s="34"/>
      <c r="E25" s="34"/>
      <c r="F25" s="34"/>
      <c r="G25" s="5"/>
    </row>
    <row r="26" spans="1:7" ht="14.25">
      <c r="A26" s="33" t="s">
        <v>15</v>
      </c>
      <c r="B26" s="42">
        <v>-0.8986500188596815</v>
      </c>
      <c r="C26" s="43">
        <v>-0.910641877653674</v>
      </c>
      <c r="D26" s="43"/>
      <c r="E26" s="43"/>
      <c r="F26" s="43"/>
      <c r="G26" s="5"/>
    </row>
    <row r="27" spans="1:7" ht="14.25">
      <c r="A27" s="33" t="s">
        <v>16</v>
      </c>
      <c r="B27" s="42">
        <v>0.08434183165769449</v>
      </c>
      <c r="C27" s="43">
        <v>0.0755590491364373</v>
      </c>
      <c r="D27" s="43">
        <v>0.13358730872002988</v>
      </c>
      <c r="E27" s="43">
        <v>0.06412687118990346</v>
      </c>
      <c r="F27" s="43">
        <v>0.15017578186520963</v>
      </c>
      <c r="G27" s="5"/>
    </row>
    <row r="28" spans="1:7" ht="14.25">
      <c r="A28" s="33" t="s">
        <v>17</v>
      </c>
      <c r="B28" s="42">
        <v>0.2447242000538994</v>
      </c>
      <c r="C28" s="43">
        <v>0.12228178597120132</v>
      </c>
      <c r="D28" s="43">
        <v>0.4532664859718125</v>
      </c>
      <c r="E28" s="43">
        <v>0.11196248994964164</v>
      </c>
      <c r="F28" s="43">
        <v>0.09781032790155963</v>
      </c>
      <c r="G28" s="5"/>
    </row>
    <row r="29" spans="1:7" ht="13.5" customHeight="1">
      <c r="A29" s="35"/>
      <c r="B29" s="28"/>
      <c r="C29" s="34"/>
      <c r="D29" s="34"/>
      <c r="E29" s="34"/>
      <c r="F29" s="34"/>
      <c r="G29" s="5"/>
    </row>
    <row r="30" spans="1:7" ht="15.75" customHeight="1">
      <c r="A30" s="36" t="s">
        <v>0</v>
      </c>
      <c r="B30" s="42">
        <v>0.08276512412682169</v>
      </c>
      <c r="C30" s="42">
        <v>0.10016147282249532</v>
      </c>
      <c r="D30" s="42">
        <v>0.09947601435252662</v>
      </c>
      <c r="E30" s="42">
        <v>0.03739279422301145</v>
      </c>
      <c r="F30" s="42">
        <v>0.1033149700114866</v>
      </c>
      <c r="G30" s="5"/>
    </row>
    <row r="31" spans="1:7" ht="13.5" thickBot="1">
      <c r="A31" s="7"/>
      <c r="B31" s="8"/>
      <c r="C31" s="8"/>
      <c r="D31" s="8"/>
      <c r="E31" s="8"/>
      <c r="F31" s="8"/>
      <c r="G31" s="9"/>
    </row>
    <row r="32" ht="12.75">
      <c r="B32" s="37"/>
    </row>
    <row r="33" ht="12.75">
      <c r="B33" s="37"/>
    </row>
  </sheetData>
  <mergeCells count="3">
    <mergeCell ref="B8:G8"/>
    <mergeCell ref="A1:G1"/>
    <mergeCell ref="D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Farkas Miklós</cp:lastModifiedBy>
  <cp:lastPrinted>2005-08-01T09:24:55Z</cp:lastPrinted>
  <dcterms:created xsi:type="dcterms:W3CDTF">2005-06-15T09:15:36Z</dcterms:created>
  <dcterms:modified xsi:type="dcterms:W3CDTF">2005-08-01T09:31:02Z</dcterms:modified>
  <cp:category/>
  <cp:version/>
  <cp:contentType/>
  <cp:contentStatus/>
</cp:coreProperties>
</file>