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  <sheet name="Idősor" sheetId="5" r:id="rId5"/>
  </sheets>
  <definedNames/>
  <calcPr fullCalcOnLoad="1"/>
</workbook>
</file>

<file path=xl/sharedStrings.xml><?xml version="1.0" encoding="utf-8"?>
<sst xmlns="http://schemas.openxmlformats.org/spreadsheetml/2006/main" count="143" uniqueCount="50">
  <si>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</si>
  <si>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</si>
  <si>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</si>
  <si>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</si>
  <si>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</si>
  <si>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</si>
  <si>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</si>
  <si>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</si>
  <si>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</si>
  <si>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</si>
  <si>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</si>
  <si>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</si>
  <si>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</si>
  <si>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</si>
  <si>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</si>
  <si>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</si>
  <si>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</si>
  <si>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</si>
  <si>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</si>
  <si>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</si>
  <si>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</si>
  <si>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</si>
  <si>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</si>
  <si>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</si>
  <si>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2014.Q2</t>
  </si>
  <si>
    <t>2014.Q3</t>
  </si>
  <si>
    <t>2014.Q1</t>
  </si>
  <si>
    <t>2013.Q4</t>
  </si>
  <si>
    <t>2013.Q1</t>
  </si>
  <si>
    <t>2013.Q2</t>
  </si>
  <si>
    <t>2013.Q3</t>
  </si>
  <si>
    <t>2012.Q4</t>
  </si>
  <si>
    <t>2012.Q1</t>
  </si>
  <si>
    <t>2012.Q2</t>
  </si>
  <si>
    <t>2012.Q3</t>
  </si>
  <si>
    <t>2011.Q4</t>
  </si>
  <si>
    <t>2011.Q1</t>
  </si>
  <si>
    <t>2011.Q2</t>
  </si>
  <si>
    <t>2011.Q3</t>
  </si>
  <si>
    <t>2010.Q4</t>
  </si>
  <si>
    <t>2010.Q1</t>
  </si>
  <si>
    <t>2010.Q2</t>
  </si>
  <si>
    <t>2010.Q3</t>
  </si>
  <si>
    <t>Összesen</t>
  </si>
  <si>
    <t>Bef. alapok</t>
  </si>
  <si>
    <t>Pénztárak</t>
  </si>
  <si>
    <t>Unit-linked</t>
  </si>
  <si>
    <t>Biztosítók egyéb</t>
  </si>
  <si>
    <t>Dátum:  2014/12/31</t>
  </si>
  <si>
    <t>2014.Q4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</si>
</sst>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2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23" xfId="0" applyNumberFormat="1" applyBorder="1" applyAlignment="1">
      <alignment/>
    </xf>
    <xf numFmtId="3" fontId="0" fillId="0" borderId="23" xfId="60" applyNumberFormat="1" applyFon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3" borderId="23" xfId="0" applyNumberFormat="1" applyFill="1" applyBorder="1" applyAlignment="1">
      <alignment/>
    </xf>
    <xf numFmtId="3" fontId="0" fillId="4" borderId="23" xfId="60" applyNumberFormat="1" applyFon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7" borderId="23" xfId="60" applyNumberFormat="1" applyFon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25" borderId="23" xfId="60" applyNumberFormat="1" applyFont="1" applyFill="1" applyBorder="1" applyAlignment="1">
      <alignment/>
    </xf>
    <xf numFmtId="3" fontId="0" fillId="25" borderId="23" xfId="0" applyNumberFormat="1" applyFill="1" applyBorder="1" applyAlignment="1">
      <alignment/>
    </xf>
    <xf numFmtId="0" fontId="31" fillId="24" borderId="24" xfId="0" applyFont="1" applyFill="1" applyBorder="1" applyAlignment="1">
      <alignment/>
    </xf>
    <xf numFmtId="0" fontId="0" fillId="23" borderId="24" xfId="0" applyFill="1" applyBorder="1" applyAlignment="1">
      <alignment/>
    </xf>
    <xf numFmtId="0" fontId="0" fillId="25" borderId="24" xfId="0" applyFill="1" applyBorder="1" applyAlignment="1">
      <alignment/>
    </xf>
    <xf numFmtId="0" fontId="0" fillId="7" borderId="24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7">
      <selection activeCell="A32" sqref="A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">
        <v>48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79" t="s">
        <v>22</v>
      </c>
      <c r="B8" s="80"/>
      <c r="C8" s="47"/>
      <c r="D8" s="81" t="s">
        <v>18</v>
      </c>
      <c r="E8" s="81"/>
      <c r="F8" s="81"/>
      <c r="G8" s="81"/>
      <c r="H8" s="82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2344503.4727313085</v>
      </c>
      <c r="C12" s="29">
        <v>2199075.380448763</v>
      </c>
      <c r="D12" s="50">
        <v>74668.0214882648</v>
      </c>
      <c r="E12" s="50">
        <v>35721.34678835495</v>
      </c>
      <c r="F12" s="50">
        <v>6073.978826151301</v>
      </c>
      <c r="G12" s="50">
        <v>28964.745179774534</v>
      </c>
      <c r="H12" s="5"/>
    </row>
    <row r="13" spans="1:8" ht="15">
      <c r="A13" s="27" t="s">
        <v>7</v>
      </c>
      <c r="B13" s="28">
        <v>875428.3645863776</v>
      </c>
      <c r="C13" s="29">
        <v>556652.404371352</v>
      </c>
      <c r="D13" s="50">
        <v>110543.62532390324</v>
      </c>
      <c r="E13" s="50">
        <v>54662.0346839453</v>
      </c>
      <c r="F13" s="50">
        <v>58869.116715974575</v>
      </c>
      <c r="G13" s="50">
        <v>94701.18349120257</v>
      </c>
      <c r="H13" s="5"/>
    </row>
    <row r="14" spans="1:8" ht="15">
      <c r="A14" s="27" t="s">
        <v>8</v>
      </c>
      <c r="B14" s="28">
        <v>2244189.202356796</v>
      </c>
      <c r="C14" s="29">
        <v>832576.6944439827</v>
      </c>
      <c r="D14" s="50">
        <v>573953.4630867359</v>
      </c>
      <c r="E14" s="50">
        <v>84893.31997313673</v>
      </c>
      <c r="F14" s="50">
        <v>464699.38229052327</v>
      </c>
      <c r="G14" s="50">
        <v>288066.34256241715</v>
      </c>
      <c r="H14" s="5"/>
    </row>
    <row r="15" spans="1:8" ht="15">
      <c r="A15" s="27" t="s">
        <v>9</v>
      </c>
      <c r="B15" s="28">
        <v>285814.19604179</v>
      </c>
      <c r="C15" s="29">
        <v>167746.7088548543</v>
      </c>
      <c r="D15" s="50">
        <v>51283.831016748794</v>
      </c>
      <c r="E15" s="50">
        <v>4974.8679401364</v>
      </c>
      <c r="F15" s="50">
        <v>50240.39014105052</v>
      </c>
      <c r="G15" s="50">
        <v>11568.398088999978</v>
      </c>
      <c r="H15" s="5"/>
    </row>
    <row r="16" spans="1:8" ht="15">
      <c r="A16" s="27" t="s">
        <v>10</v>
      </c>
      <c r="B16" s="28">
        <v>155322.2661151078</v>
      </c>
      <c r="C16" s="29">
        <v>62806.5558165058</v>
      </c>
      <c r="D16" s="50">
        <v>61993.569819044504</v>
      </c>
      <c r="E16" s="50">
        <v>16341.9678030575</v>
      </c>
      <c r="F16" s="50">
        <v>8868.6159055</v>
      </c>
      <c r="G16" s="50">
        <v>5311.556771000025</v>
      </c>
      <c r="H16" s="5"/>
    </row>
    <row r="17" spans="1:8" ht="15">
      <c r="A17" s="27" t="s">
        <v>23</v>
      </c>
      <c r="B17" s="28">
        <v>384206.92262492364</v>
      </c>
      <c r="C17" s="29">
        <v>366214.02700767847</v>
      </c>
      <c r="D17" s="50">
        <v>9325.384883747192</v>
      </c>
      <c r="E17" s="50">
        <v>6241.247099</v>
      </c>
      <c r="F17" s="50">
        <v>339.18195454421794</v>
      </c>
      <c r="G17" s="50">
        <v>2087.0816799538</v>
      </c>
      <c r="H17" s="5"/>
    </row>
    <row r="18" spans="1:8" ht="15.75" thickBot="1">
      <c r="A18" s="27" t="s">
        <v>11</v>
      </c>
      <c r="B18" s="28">
        <v>129716.08082129857</v>
      </c>
      <c r="C18" s="29">
        <v>54925.892319460116</v>
      </c>
      <c r="D18" s="50">
        <v>6650.896662388187</v>
      </c>
      <c r="E18" s="50">
        <v>51598.58619887206</v>
      </c>
      <c r="F18" s="50">
        <v>3527.1858259629707</v>
      </c>
      <c r="G18" s="50">
        <v>13013.51981461525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269712.1077786425</v>
      </c>
      <c r="C20" s="29">
        <v>250828.54078413048</v>
      </c>
      <c r="D20" s="50">
        <v>9970.263268604194</v>
      </c>
      <c r="E20" s="50">
        <v>4321.497699062137</v>
      </c>
      <c r="F20" s="50">
        <v>3326.1175827647626</v>
      </c>
      <c r="G20" s="50">
        <v>1265.6884440809001</v>
      </c>
      <c r="H20" s="5"/>
    </row>
    <row r="21" spans="1:8" ht="15">
      <c r="A21" s="27" t="s">
        <v>7</v>
      </c>
      <c r="B21" s="28">
        <v>23152.16327305004</v>
      </c>
      <c r="C21" s="29">
        <v>18021.059610199794</v>
      </c>
      <c r="D21" s="50">
        <v>271.5359629999999</v>
      </c>
      <c r="E21" s="50">
        <v>9.654926</v>
      </c>
      <c r="F21" s="50">
        <v>1615.5125458502496</v>
      </c>
      <c r="G21" s="50">
        <v>3234.4002279999995</v>
      </c>
      <c r="H21" s="5"/>
    </row>
    <row r="22" spans="1:8" ht="15">
      <c r="A22" s="27" t="s">
        <v>8</v>
      </c>
      <c r="B22" s="28">
        <v>357634.7692762693</v>
      </c>
      <c r="C22" s="29">
        <v>272998.79550220375</v>
      </c>
      <c r="D22" s="50">
        <v>4444.602996571585</v>
      </c>
      <c r="E22" s="50">
        <v>8196.940029198184</v>
      </c>
      <c r="F22" s="50">
        <v>50588.44772834402</v>
      </c>
      <c r="G22" s="50">
        <v>21405.98301995178</v>
      </c>
      <c r="H22" s="5"/>
    </row>
    <row r="23" spans="1:8" ht="15">
      <c r="A23" s="27" t="s">
        <v>9</v>
      </c>
      <c r="B23" s="28">
        <v>275539.7924557742</v>
      </c>
      <c r="C23" s="29">
        <v>222027.14496464556</v>
      </c>
      <c r="D23" s="50">
        <v>16030.613242987194</v>
      </c>
      <c r="E23" s="50">
        <v>5590.412830756934</v>
      </c>
      <c r="F23" s="50">
        <v>19221.390792252798</v>
      </c>
      <c r="G23" s="50">
        <v>12670.230625131697</v>
      </c>
      <c r="H23" s="5"/>
    </row>
    <row r="24" spans="1:8" ht="15">
      <c r="A24" s="27" t="s">
        <v>10</v>
      </c>
      <c r="B24" s="28">
        <v>901531.0053904601</v>
      </c>
      <c r="C24" s="29">
        <v>511503.99870497664</v>
      </c>
      <c r="D24" s="50">
        <v>214186.6474859888</v>
      </c>
      <c r="E24" s="50">
        <v>118700.31441331684</v>
      </c>
      <c r="F24" s="50">
        <v>21219.89646188017</v>
      </c>
      <c r="G24" s="50">
        <v>35920.14832429763</v>
      </c>
      <c r="H24" s="5"/>
    </row>
    <row r="25" spans="1:8" ht="15">
      <c r="A25" s="27" t="s">
        <v>23</v>
      </c>
      <c r="B25" s="28">
        <v>8428.9465202335</v>
      </c>
      <c r="C25" s="29">
        <v>7040.55785114765</v>
      </c>
      <c r="D25" s="50">
        <v>1042.3588971675501</v>
      </c>
      <c r="E25" s="50">
        <v>60.59</v>
      </c>
      <c r="F25" s="50">
        <v>283.18977191830004</v>
      </c>
      <c r="G25" s="50">
        <v>2.25</v>
      </c>
      <c r="H25" s="5"/>
    </row>
    <row r="26" spans="1:8" ht="15.75" thickBot="1">
      <c r="A26" s="32" t="s">
        <v>11</v>
      </c>
      <c r="B26" s="28">
        <v>82473.33357789739</v>
      </c>
      <c r="C26" s="29">
        <v>-29551.528269568167</v>
      </c>
      <c r="D26" s="50">
        <v>75383.84511215135</v>
      </c>
      <c r="E26" s="50">
        <v>30287.870812038498</v>
      </c>
      <c r="F26" s="50">
        <v>-1167.69541152985</v>
      </c>
      <c r="G26" s="50">
        <v>7520.841334805552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34650.22106768705</v>
      </c>
      <c r="C28" s="29">
        <v>30996.803617811278</v>
      </c>
      <c r="D28" s="50">
        <v>4607.858594574303</v>
      </c>
      <c r="E28" s="50">
        <v>-104.1753179575</v>
      </c>
      <c r="F28" s="50">
        <v>-833.9120152029177</v>
      </c>
      <c r="G28" s="50">
        <v>-16.353811538100008</v>
      </c>
      <c r="H28" s="5"/>
    </row>
    <row r="29" spans="1:8" ht="14.25">
      <c r="A29" s="33" t="s">
        <v>14</v>
      </c>
      <c r="B29" s="28">
        <v>936093.8537886806</v>
      </c>
      <c r="C29" s="29">
        <v>458457.0471192022</v>
      </c>
      <c r="D29" s="50">
        <v>149589.30642104035</v>
      </c>
      <c r="E29" s="50">
        <v>179644.7733273326</v>
      </c>
      <c r="F29" s="50">
        <v>18042.801876952017</v>
      </c>
      <c r="G29" s="50">
        <v>130359.92504415342</v>
      </c>
      <c r="H29" s="5"/>
    </row>
    <row r="30" spans="1:8" ht="14.25">
      <c r="A30" s="33" t="s">
        <v>15</v>
      </c>
      <c r="B30" s="28">
        <v>608820.2158251288</v>
      </c>
      <c r="C30" s="29">
        <v>406981.59842531517</v>
      </c>
      <c r="D30" s="50">
        <v>91666.49363141907</v>
      </c>
      <c r="E30" s="50">
        <v>90389.61331719582</v>
      </c>
      <c r="F30" s="50">
        <v>12341.445152140119</v>
      </c>
      <c r="G30" s="50">
        <v>7441.0652990587005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8337652.623549929</v>
      </c>
      <c r="C32" s="28">
        <v>5492866.232410332</v>
      </c>
      <c r="D32" s="54">
        <v>1209748.6592473034</v>
      </c>
      <c r="E32" s="54">
        <v>421600.6511968755</v>
      </c>
      <c r="F32" s="54">
        <v>687704.7111311874</v>
      </c>
      <c r="G32" s="54">
        <v>525732.3695642309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2014/12/31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3" t="s">
        <v>19</v>
      </c>
      <c r="C8" s="84"/>
      <c r="D8" s="85"/>
      <c r="E8" s="85"/>
      <c r="F8" s="85"/>
      <c r="G8" s="85"/>
      <c r="H8" s="86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0.2811946693616371</v>
      </c>
      <c r="C12" s="39">
        <f>vagyon!C12/vagyon!C$32</f>
        <v>0.4003511622899623</v>
      </c>
      <c r="D12" s="39">
        <f>vagyon!D12/vagyon!D$32</f>
        <v>0.06172192952437136</v>
      </c>
      <c r="E12" s="39">
        <f>vagyon!E12/vagyon!E$32</f>
        <v>0.08472792128509807</v>
      </c>
      <c r="F12" s="39">
        <f>vagyon!F12/vagyon!F$32</f>
        <v>0.008832248387771508</v>
      </c>
      <c r="G12" s="39">
        <f>vagyon!G12/vagyon!G$32</f>
        <v>0.055094087517918736</v>
      </c>
      <c r="H12" s="5"/>
    </row>
    <row r="13" spans="1:8" ht="15">
      <c r="A13" s="27" t="s">
        <v>7</v>
      </c>
      <c r="B13" s="38">
        <f>vagyon!B13/vagyon!B$32</f>
        <v>0.10499698225777675</v>
      </c>
      <c r="C13" s="39">
        <f>vagyon!C13/vagyon!C$32</f>
        <v>0.10134097223902112</v>
      </c>
      <c r="D13" s="39">
        <f>vagyon!D13/vagyon!D$32</f>
        <v>0.09137734890541864</v>
      </c>
      <c r="E13" s="39">
        <f>vagyon!E13/vagyon!E$32</f>
        <v>0.12965358219624687</v>
      </c>
      <c r="F13" s="39">
        <f>vagyon!F13/vagyon!F$32</f>
        <v>0.08560231704555624</v>
      </c>
      <c r="G13" s="39">
        <f>vagyon!G13/vagyon!G$32</f>
        <v>0.18013192448031778</v>
      </c>
      <c r="H13" s="5"/>
    </row>
    <row r="14" spans="1:8" ht="15">
      <c r="A14" s="27" t="s">
        <v>8</v>
      </c>
      <c r="B14" s="38">
        <f>vagyon!B14/vagyon!B$32</f>
        <v>0.2691631930092676</v>
      </c>
      <c r="C14" s="39">
        <f>vagyon!C14/vagyon!C$32</f>
        <v>0.1515741798938072</v>
      </c>
      <c r="D14" s="39">
        <f>vagyon!D14/vagyon!D$32</f>
        <v>0.47444025558486297</v>
      </c>
      <c r="E14" s="39">
        <f>vagyon!E14/vagyon!E$32</f>
        <v>0.2013595560920848</v>
      </c>
      <c r="F14" s="39">
        <f>vagyon!F14/vagyon!F$32</f>
        <v>0.6757251692025659</v>
      </c>
      <c r="G14" s="39">
        <f>vagyon!G14/vagyon!G$32</f>
        <v>0.547933433889927</v>
      </c>
      <c r="H14" s="42"/>
    </row>
    <row r="15" spans="1:8" ht="15">
      <c r="A15" s="27" t="s">
        <v>9</v>
      </c>
      <c r="B15" s="38">
        <f>vagyon!B15/vagyon!B$32</f>
        <v>0.03427993572609393</v>
      </c>
      <c r="C15" s="39">
        <f>vagyon!C15/vagyon!C$32</f>
        <v>0.030539012194594286</v>
      </c>
      <c r="D15" s="39">
        <f>vagyon!D15/vagyon!D$32</f>
        <v>0.04239213709784743</v>
      </c>
      <c r="E15" s="39">
        <f>vagyon!E15/vagyon!E$32</f>
        <v>0.011799953168984263</v>
      </c>
      <c r="F15" s="39">
        <f>vagyon!F15/vagyon!F$32</f>
        <v>0.07305517808422662</v>
      </c>
      <c r="G15" s="39">
        <f>vagyon!G15/vagyon!G$32</f>
        <v>0.022004348141220206</v>
      </c>
      <c r="H15" s="5"/>
    </row>
    <row r="16" spans="1:8" ht="15">
      <c r="A16" s="27" t="s">
        <v>10</v>
      </c>
      <c r="B16" s="38">
        <f>vagyon!B16/vagyon!B$32</f>
        <v>0.018629016238502886</v>
      </c>
      <c r="C16" s="39">
        <f>vagyon!C16/vagyon!C$32</f>
        <v>0.011434204504365943</v>
      </c>
      <c r="D16" s="39">
        <f>vagyon!D16/vagyon!D$32</f>
        <v>0.0512449998147685</v>
      </c>
      <c r="E16" s="39">
        <f>vagyon!E16/vagyon!E$32</f>
        <v>0.03876172334332156</v>
      </c>
      <c r="F16" s="39">
        <f>vagyon!F16/vagyon!F$32</f>
        <v>0.012895965029688757</v>
      </c>
      <c r="G16" s="39">
        <f>vagyon!G16/vagyon!G$32</f>
        <v>0.01010315719270371</v>
      </c>
      <c r="H16" s="5"/>
    </row>
    <row r="17" spans="1:8" ht="15">
      <c r="A17" s="27" t="s">
        <v>23</v>
      </c>
      <c r="B17" s="38">
        <f>vagyon!B17/vagyon!B$32</f>
        <v>0.04608094627733957</v>
      </c>
      <c r="C17" s="39">
        <f>vagyon!C17/vagyon!C$32</f>
        <v>0.06667084387507095</v>
      </c>
      <c r="D17" s="39">
        <f>vagyon!D17/vagyon!D$32</f>
        <v>0.00770853086917193</v>
      </c>
      <c r="E17" s="39">
        <f>vagyon!E17/vagyon!E$32</f>
        <v>0.014803694162430303</v>
      </c>
      <c r="F17" s="39">
        <f>vagyon!F17/vagyon!F$32</f>
        <v>0.000493208711608659</v>
      </c>
      <c r="G17" s="39">
        <f>vagyon!G17/vagyon!G$32</f>
        <v>0.003969855768408821</v>
      </c>
      <c r="H17" s="5"/>
    </row>
    <row r="18" spans="1:8" ht="15.75" thickBot="1">
      <c r="A18" s="27" t="s">
        <v>11</v>
      </c>
      <c r="B18" s="38">
        <f>vagyon!B18/vagyon!B$32</f>
        <v>0.015557865826037407</v>
      </c>
      <c r="C18" s="39">
        <f>vagyon!C18/vagyon!C$32</f>
        <v>0.009999495708701796</v>
      </c>
      <c r="D18" s="39">
        <f>vagyon!D18/vagyon!D$32</f>
        <v>0.005497750802655426</v>
      </c>
      <c r="E18" s="39">
        <f>vagyon!E18/vagyon!E$32</f>
        <v>0.1223873493847546</v>
      </c>
      <c r="F18" s="39">
        <f>vagyon!F18/vagyon!F$32</f>
        <v>0.005128924913370443</v>
      </c>
      <c r="G18" s="39">
        <f>vagyon!G18/vagyon!G$32</f>
        <v>0.024753126434657043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0.032348686129814674</v>
      </c>
      <c r="C20" s="39">
        <f>vagyon!C20/vagyon!C$32</f>
        <v>0.04566441820558664</v>
      </c>
      <c r="D20" s="39">
        <f>vagyon!D20/vagyon!D$32</f>
        <v>0.008241598940731721</v>
      </c>
      <c r="E20" s="39">
        <f>vagyon!E20/vagyon!E$32</f>
        <v>0.010250215901692526</v>
      </c>
      <c r="F20" s="39">
        <f>vagyon!F20/vagyon!F$32</f>
        <v>0.004836549072484496</v>
      </c>
      <c r="G20" s="39">
        <f>vagyon!G20/vagyon!G$32</f>
        <v>0.002407476726475876</v>
      </c>
      <c r="H20" s="5"/>
    </row>
    <row r="21" spans="1:8" ht="15">
      <c r="A21" s="27" t="s">
        <v>7</v>
      </c>
      <c r="B21" s="38">
        <f>vagyon!B21/vagyon!B$32</f>
        <v>0.00277682032562212</v>
      </c>
      <c r="C21" s="39">
        <f>vagyon!C21/vagyon!C$32</f>
        <v>0.0032808116651134884</v>
      </c>
      <c r="D21" s="39">
        <f>vagyon!D21/vagyon!D$32</f>
        <v>0.00022445651080030754</v>
      </c>
      <c r="E21" s="39">
        <f>vagyon!E21/vagyon!E$32</f>
        <v>2.2900642996140498E-05</v>
      </c>
      <c r="F21" s="39">
        <f>vagyon!F21/vagyon!F$32</f>
        <v>0.0023491369474449805</v>
      </c>
      <c r="G21" s="39">
        <f>vagyon!G21/vagyon!G$32</f>
        <v>0.006152180111490813</v>
      </c>
      <c r="H21" s="5"/>
    </row>
    <row r="22" spans="1:8" ht="15">
      <c r="A22" s="27" t="s">
        <v>8</v>
      </c>
      <c r="B22" s="38">
        <f>vagyon!B22/vagyon!B$32</f>
        <v>0.04289393974823562</v>
      </c>
      <c r="C22" s="39">
        <f>vagyon!C22/vagyon!C$32</f>
        <v>0.04970060874437293</v>
      </c>
      <c r="D22" s="39">
        <f>vagyon!D22/vagyon!D$32</f>
        <v>0.003673988776591812</v>
      </c>
      <c r="E22" s="39">
        <f>vagyon!E22/vagyon!E$32</f>
        <v>0.019442427344284263</v>
      </c>
      <c r="F22" s="39">
        <f>vagyon!F22/vagyon!F$32</f>
        <v>0.07356129296414506</v>
      </c>
      <c r="G22" s="39">
        <f>vagyon!G22/vagyon!G$32</f>
        <v>0.04071650189181764</v>
      </c>
      <c r="H22" s="5"/>
    </row>
    <row r="23" spans="1:8" ht="15">
      <c r="A23" s="27" t="s">
        <v>9</v>
      </c>
      <c r="B23" s="38">
        <f>vagyon!B23/vagyon!B$32</f>
        <v>0.03304764600980191</v>
      </c>
      <c r="C23" s="39">
        <f>vagyon!C23/vagyon!C$32</f>
        <v>0.040420999815103366</v>
      </c>
      <c r="D23" s="39">
        <f>vagyon!D23/vagyon!D$32</f>
        <v>0.013251193229642695</v>
      </c>
      <c r="E23" s="39">
        <f>vagyon!E23/vagyon!E$32</f>
        <v>0.013259972001671247</v>
      </c>
      <c r="F23" s="39">
        <f>vagyon!F23/vagyon!F$32</f>
        <v>0.027950064149823893</v>
      </c>
      <c r="G23" s="39">
        <f>vagyon!G23/vagyon!G$32</f>
        <v>0.02410015315517627</v>
      </c>
      <c r="H23" s="5"/>
    </row>
    <row r="24" spans="1:8" ht="15">
      <c r="A24" s="27" t="s">
        <v>10</v>
      </c>
      <c r="B24" s="38">
        <f>vagyon!B24/vagyon!B$32</f>
        <v>0.1081276764690413</v>
      </c>
      <c r="C24" s="39">
        <f>vagyon!C24/vagyon!C$32</f>
        <v>0.09312151016656432</v>
      </c>
      <c r="D24" s="39">
        <f>vagyon!D24/vagyon!D$32</f>
        <v>0.1770505351245887</v>
      </c>
      <c r="E24" s="39">
        <f>vagyon!E24/vagyon!E$32</f>
        <v>0.28154680045284647</v>
      </c>
      <c r="F24" s="39">
        <f>vagyon!F24/vagyon!F$32</f>
        <v>0.030856116176630692</v>
      </c>
      <c r="G24" s="39">
        <f>vagyon!G24/vagyon!G$32</f>
        <v>0.06832401884265016</v>
      </c>
      <c r="H24" s="5"/>
    </row>
    <row r="25" spans="1:8" ht="15">
      <c r="A25" s="27" t="s">
        <v>23</v>
      </c>
      <c r="B25" s="38">
        <f>vagyon!B25/vagyon!B$32</f>
        <v>0.0010109495922660185</v>
      </c>
      <c r="C25" s="39">
        <f>vagyon!C25/vagyon!C$32</f>
        <v>0.0012817639376697825</v>
      </c>
      <c r="D25" s="39">
        <f>vagyon!D25/vagyon!D$32</f>
        <v>0.0008616326120304181</v>
      </c>
      <c r="E25" s="39">
        <f>vagyon!E25/vagyon!E$32</f>
        <v>0.00014371419927363015</v>
      </c>
      <c r="F25" s="39">
        <f>vagyon!F25/vagyon!F$32</f>
        <v>0.0004117897803149969</v>
      </c>
      <c r="G25" s="39">
        <f>vagyon!G25/vagyon!G$32</f>
        <v>4.279744087024697E-06</v>
      </c>
      <c r="H25" s="5"/>
    </row>
    <row r="26" spans="1:8" ht="15.75" thickBot="1">
      <c r="A26" s="32" t="s">
        <v>11</v>
      </c>
      <c r="B26" s="38">
        <f>vagyon!B26/vagyon!B$32</f>
        <v>0.009891673028563122</v>
      </c>
      <c r="C26" s="39">
        <f>vagyon!C26/vagyon!C$32</f>
        <v>-0.005379983239934212</v>
      </c>
      <c r="D26" s="39">
        <f>vagyon!D26/vagyon!D$32</f>
        <v>0.06231364220651802</v>
      </c>
      <c r="E26" s="39">
        <f>vagyon!E26/vagyon!E$32</f>
        <v>0.07184018982431535</v>
      </c>
      <c r="F26" s="39">
        <f>vagyon!F26/vagyon!F$32</f>
        <v>-0.0016979604656323184</v>
      </c>
      <c r="G26" s="39">
        <f>vagyon!G26/vagyon!G$32</f>
        <v>0.014305456103148885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0.004155872477802271</v>
      </c>
      <c r="C28" s="39">
        <f>vagyon!C28/vagyon!C$32</f>
        <v>0.005643101853621789</v>
      </c>
      <c r="D28" s="39">
        <f>vagyon!D28/vagyon!D$32</f>
        <v>0.0038089387901791756</v>
      </c>
      <c r="E28" s="39">
        <f>vagyon!E28/vagyon!E$32</f>
        <v>-0.0002470947747868945</v>
      </c>
      <c r="F28" s="39">
        <f>vagyon!F28/vagyon!F$32</f>
        <v>-0.001212601864877787</v>
      </c>
      <c r="G28" s="39">
        <f>vagyon!G28/vagyon!G$32</f>
        <v>-3.11067236579999E-05</v>
      </c>
      <c r="H28" s="5"/>
    </row>
    <row r="29" spans="1:8" ht="14.25">
      <c r="A29" s="33" t="s">
        <v>14</v>
      </c>
      <c r="B29" s="38">
        <f>vagyon!B29/vagyon!B$32</f>
        <v>0.11227306965807832</v>
      </c>
      <c r="C29" s="39">
        <f>vagyon!C29/vagyon!C$32</f>
        <v>0.08346408372628912</v>
      </c>
      <c r="D29" s="39">
        <f>vagyon!D29/vagyon!D$32</f>
        <v>0.12365321116711442</v>
      </c>
      <c r="E29" s="39">
        <f>vagyon!E29/vagyon!E$32</f>
        <v>0.4261017453776266</v>
      </c>
      <c r="F29" s="39">
        <f>vagyon!F29/vagyon!F$32</f>
        <v>0.026236263304455026</v>
      </c>
      <c r="G29" s="39">
        <f>vagyon!G29/vagyon!G$32</f>
        <v>0.2479587192856437</v>
      </c>
      <c r="H29" s="42"/>
    </row>
    <row r="30" spans="1:8" ht="14.25">
      <c r="A30" s="33" t="s">
        <v>15</v>
      </c>
      <c r="B30" s="38">
        <f>vagyon!B30/vagyon!B$32</f>
        <v>0.07302057825070565</v>
      </c>
      <c r="C30" s="39">
        <f>vagyon!C30/vagyon!C$32</f>
        <v>0.07409275616870921</v>
      </c>
      <c r="D30" s="39">
        <f>vagyon!D30/vagyon!D$32</f>
        <v>0.07577317232858376</v>
      </c>
      <c r="E30" s="39">
        <f>vagyon!E30/vagyon!E$32</f>
        <v>0.21439628487430026</v>
      </c>
      <c r="F30" s="39">
        <f>vagyon!F30/vagyon!F$32</f>
        <v>0.017945849362933693</v>
      </c>
      <c r="G30" s="39">
        <f>vagyon!G30/vagyon!G$32</f>
        <v>0.014153713428804948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1</v>
      </c>
      <c r="D32" s="38">
        <f t="shared" si="0"/>
        <v>0.9999999999999999</v>
      </c>
      <c r="E32" s="38">
        <f t="shared" si="0"/>
        <v>1</v>
      </c>
      <c r="F32" s="38">
        <f t="shared" si="0"/>
        <v>0.9999999999999998</v>
      </c>
      <c r="G32" s="38">
        <f t="shared" si="0"/>
        <v>0.9999999999999999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C25" sqref="C25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2014/12/31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84" t="s">
        <v>20</v>
      </c>
      <c r="C8" s="84"/>
      <c r="D8" s="84"/>
      <c r="E8" s="84"/>
      <c r="F8" s="84"/>
      <c r="G8" s="84"/>
      <c r="H8" s="87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0.9379706219359426</v>
      </c>
      <c r="D12" s="39">
        <f>vagyon!D12/vagyon!$B12</f>
        <v>0.03184811724815991</v>
      </c>
      <c r="E12" s="39">
        <f>vagyon!E12/vagyon!$B12</f>
        <v>0.015236209800423185</v>
      </c>
      <c r="F12" s="39">
        <f>vagyon!F12/vagyon!$B12</f>
        <v>0.00259073142641807</v>
      </c>
      <c r="G12" s="39">
        <f>vagyon!G12/vagyon!$B12</f>
        <v>0.012354319589056133</v>
      </c>
      <c r="H12" s="5"/>
    </row>
    <row r="13" spans="1:8" ht="15">
      <c r="A13" s="27" t="s">
        <v>7</v>
      </c>
      <c r="B13" s="38">
        <f t="shared" si="0"/>
        <v>1.0000000000000002</v>
      </c>
      <c r="C13" s="39">
        <f>vagyon!C13/vagyon!$B13</f>
        <v>0.6358628836916418</v>
      </c>
      <c r="D13" s="39">
        <f>vagyon!D13/vagyon!$B13</f>
        <v>0.12627375327978194</v>
      </c>
      <c r="E13" s="39">
        <f>vagyon!E13/vagyon!$B13</f>
        <v>0.062440328523935835</v>
      </c>
      <c r="F13" s="39">
        <f>vagyon!F13/vagyon!$B13</f>
        <v>0.0672460695785075</v>
      </c>
      <c r="G13" s="39">
        <f>vagyon!G13/vagyon!$B13</f>
        <v>0.10817696492613302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0.3709922022482016</v>
      </c>
      <c r="D14" s="39">
        <f>vagyon!D14/vagyon!$B14</f>
        <v>0.25575092442472463</v>
      </c>
      <c r="E14" s="39">
        <f>vagyon!E14/vagyon!$B14</f>
        <v>0.037828058295612386</v>
      </c>
      <c r="F14" s="39">
        <f>vagyon!F14/vagyon!$B14</f>
        <v>0.2070678273482943</v>
      </c>
      <c r="G14" s="39">
        <f>vagyon!G14/vagyon!$B14</f>
        <v>0.12836098768316706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0.5869082473087776</v>
      </c>
      <c r="D15" s="39">
        <f>vagyon!D15/vagyon!$B15</f>
        <v>0.1794306641411555</v>
      </c>
      <c r="E15" s="39">
        <f>vagyon!E15/vagyon!$B15</f>
        <v>0.017405951170490513</v>
      </c>
      <c r="F15" s="39">
        <f>vagyon!F15/vagyon!$B15</f>
        <v>0.1757798976986597</v>
      </c>
      <c r="G15" s="39">
        <f>vagyon!G15/vagyon!$B15</f>
        <v>0.04047523968091675</v>
      </c>
      <c r="H15" s="5"/>
    </row>
    <row r="16" spans="1:8" ht="15">
      <c r="A16" s="27" t="s">
        <v>10</v>
      </c>
      <c r="B16" s="38">
        <f t="shared" si="0"/>
        <v>1.0000000000000002</v>
      </c>
      <c r="C16" s="39">
        <f>vagyon!C16/vagyon!$B16</f>
        <v>0.4043628604411455</v>
      </c>
      <c r="D16" s="39">
        <f>vagyon!D16/vagyon!$B16</f>
        <v>0.3991286720804194</v>
      </c>
      <c r="E16" s="39">
        <f>vagyon!E16/vagyon!$B16</f>
        <v>0.10521329756383176</v>
      </c>
      <c r="F16" s="39">
        <f>vagyon!F16/vagyon!$B16</f>
        <v>0.0570981619526949</v>
      </c>
      <c r="G16" s="39">
        <f>vagyon!G16/vagyon!$B16</f>
        <v>0.03419700796190858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0.9531687365383302</v>
      </c>
      <c r="D17" s="39">
        <f>vagyon!D17/vagyon!$B17</f>
        <v>0.02427177735381661</v>
      </c>
      <c r="E17" s="39">
        <f>vagyon!E17/vagyon!$B17</f>
        <v>0.016244494129255774</v>
      </c>
      <c r="F17" s="39">
        <f>vagyon!F17/vagyon!$B17</f>
        <v>0.0008828106277391034</v>
      </c>
      <c r="G17" s="39">
        <f>vagyon!G17/vagyon!$B17</f>
        <v>0.0054321813508583835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0.423431636013795</v>
      </c>
      <c r="D18" s="39">
        <f>vagyon!D18/vagyon!$B18</f>
        <v>0.05127272285963292</v>
      </c>
      <c r="E18" s="39">
        <f>vagyon!E18/vagyon!$B18</f>
        <v>0.39778095261724783</v>
      </c>
      <c r="F18" s="39">
        <f>vagyon!F18/vagyon!$B18</f>
        <v>0.02719158491091128</v>
      </c>
      <c r="G18" s="39">
        <f>vagyon!G18/vagyon!$B18</f>
        <v>0.100323103598413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0.9299862095549299</v>
      </c>
      <c r="D20" s="39">
        <f>vagyon!D20/vagyon!$B20</f>
        <v>0.03696631697671862</v>
      </c>
      <c r="E20" s="39">
        <f>vagyon!E20/vagyon!$B20</f>
        <v>0.016022631444521086</v>
      </c>
      <c r="F20" s="39">
        <f>vagyon!F20/vagyon!$B20</f>
        <v>0.012332103331062045</v>
      </c>
      <c r="G20" s="39">
        <f>vagyon!G20/vagyon!$B20</f>
        <v>0.00469273869276819</v>
      </c>
      <c r="H20" s="5"/>
    </row>
    <row r="21" spans="1:8" ht="15">
      <c r="A21" s="27" t="s">
        <v>7</v>
      </c>
      <c r="B21" s="38">
        <f t="shared" si="1"/>
        <v>1.0000000000000002</v>
      </c>
      <c r="C21" s="39">
        <f>vagyon!C21/vagyon!$B21</f>
        <v>0.7783747634147417</v>
      </c>
      <c r="D21" s="39">
        <f>vagyon!D21/vagyon!$B21</f>
        <v>0.011728319284793473</v>
      </c>
      <c r="E21" s="39">
        <f>vagyon!E21/vagyon!$B21</f>
        <v>0.0004170204695834486</v>
      </c>
      <c r="F21" s="39">
        <f>vagyon!F21/vagyon!$B21</f>
        <v>0.06977803874296122</v>
      </c>
      <c r="G21" s="39">
        <f>vagyon!G21/vagyon!$B21</f>
        <v>0.1397018580879204</v>
      </c>
      <c r="H21" s="5"/>
    </row>
    <row r="22" spans="1:8" ht="15">
      <c r="A22" s="27" t="s">
        <v>8</v>
      </c>
      <c r="B22" s="38">
        <f t="shared" si="1"/>
        <v>0.9999999999999999</v>
      </c>
      <c r="C22" s="39">
        <f>vagyon!C22/vagyon!$B22</f>
        <v>0.7633452308193079</v>
      </c>
      <c r="D22" s="39">
        <f>vagyon!D22/vagyon!$B22</f>
        <v>0.012427770950699074</v>
      </c>
      <c r="E22" s="39">
        <f>vagyon!E22/vagyon!$B22</f>
        <v>0.02291986331694201</v>
      </c>
      <c r="F22" s="39">
        <f>vagyon!F22/vagyon!$B22</f>
        <v>0.1414528230314904</v>
      </c>
      <c r="G22" s="39">
        <f>vagyon!G22/vagyon!$B22</f>
        <v>0.05985431188156057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0.8057897662831486</v>
      </c>
      <c r="D23" s="39">
        <f>vagyon!D23/vagyon!$B23</f>
        <v>0.05817894068988313</v>
      </c>
      <c r="E23" s="39">
        <f>vagyon!E23/vagyon!$B23</f>
        <v>0.020288949123942704</v>
      </c>
      <c r="F23" s="39">
        <f>vagyon!F23/vagyon!$B23</f>
        <v>0.06975903778158629</v>
      </c>
      <c r="G23" s="39">
        <f>vagyon!G23/vagyon!$B23</f>
        <v>0.04598330612143923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0.5673726090911763</v>
      </c>
      <c r="D24" s="39">
        <f>vagyon!D24/vagyon!$B24</f>
        <v>0.23758101075317192</v>
      </c>
      <c r="E24" s="39">
        <f>vagyon!E24/vagyon!$B24</f>
        <v>0.13166526021132996</v>
      </c>
      <c r="F24" s="39">
        <f>vagyon!F24/vagyon!$B24</f>
        <v>0.02353762248331067</v>
      </c>
      <c r="G24" s="39">
        <f>vagyon!G24/vagyon!$B24</f>
        <v>0.03984349746101115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0.8352832509076842</v>
      </c>
      <c r="D25" s="39">
        <f>vagyon!D25/vagyon!$B25</f>
        <v>0.12366419631034443</v>
      </c>
      <c r="E25" s="39">
        <f>vagyon!E25/vagyon!$B25</f>
        <v>0.007188324170114859</v>
      </c>
      <c r="F25" s="39">
        <f>vagyon!F25/vagyon!$B25</f>
        <v>0.03359729133866365</v>
      </c>
      <c r="G25" s="39">
        <f>vagyon!G25/vagyon!$B25</f>
        <v>0.00026693727319291027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-0.35831616096439556</v>
      </c>
      <c r="D26" s="39">
        <f>vagyon!D26/vagyon!$B26</f>
        <v>0.9140390213637976</v>
      </c>
      <c r="E26" s="39">
        <f>vagyon!E26/vagyon!$B26</f>
        <v>0.3672444109880816</v>
      </c>
      <c r="F26" s="39">
        <f>vagyon!F26/vagyon!$B26</f>
        <v>-0.014158460206133695</v>
      </c>
      <c r="G26" s="39">
        <f>vagyon!G26/vagyon!$B26</f>
        <v>0.09119118881865006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1.0000000000000004</v>
      </c>
      <c r="C28" s="39">
        <f>vagyon!C28/vagyon!$B28</f>
        <v>0.8945629396493878</v>
      </c>
      <c r="D28" s="39">
        <f>vagyon!D28/vagyon!$B28</f>
        <v>0.13298208359401628</v>
      </c>
      <c r="E28" s="39">
        <f>vagyon!E28/vagyon!$B28</f>
        <v>-0.0030064835013317807</v>
      </c>
      <c r="F28" s="39">
        <f>vagyon!F28/vagyon!$B28</f>
        <v>-0.024066571280279062</v>
      </c>
      <c r="G28" s="39">
        <f>vagyon!G28/vagyon!$B28</f>
        <v>-0.0004719684617928946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0.4897554291844512</v>
      </c>
      <c r="D29" s="39">
        <f>vagyon!D29/vagyon!$B29</f>
        <v>0.15980161157516748</v>
      </c>
      <c r="E29" s="39">
        <f>vagyon!E29/vagyon!$B29</f>
        <v>0.19190893370387055</v>
      </c>
      <c r="F29" s="39">
        <f>vagyon!F29/vagyon!$B29</f>
        <v>0.019274565049142076</v>
      </c>
      <c r="G29" s="39">
        <f>vagyon!G29/vagyon!$B29</f>
        <v>0.13925946048736865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0.6684758289008792</v>
      </c>
      <c r="D30" s="39">
        <f>vagyon!D30/vagyon!$B30</f>
        <v>0.15056414233417703</v>
      </c>
      <c r="E30" s="39">
        <f>vagyon!E30/vagyon!$B30</f>
        <v>0.14846683958201282</v>
      </c>
      <c r="F30" s="39">
        <f>vagyon!F30/vagyon!$B30</f>
        <v>0.020271083041179676</v>
      </c>
      <c r="G30" s="39">
        <f>vagyon!G30/vagyon!$B30</f>
        <v>0.012222106141751368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0.6588024807960433</v>
      </c>
      <c r="D32" s="38">
        <f>vagyon!D32/vagyon!$B32</f>
        <v>0.14509463440949016</v>
      </c>
      <c r="E32" s="38">
        <f>vagyon!E32/vagyon!$B32</f>
        <v>0.050565869103979325</v>
      </c>
      <c r="F32" s="38">
        <f>vagyon!F32/vagyon!$B32</f>
        <v>0.0824818137887811</v>
      </c>
      <c r="G32" s="38">
        <f>vagyon!G32/vagyon!$B32</f>
        <v>0.06305520190170617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2014/12/31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8" t="s">
        <v>17</v>
      </c>
      <c r="C8" s="88"/>
      <c r="D8" s="88"/>
      <c r="E8" s="88"/>
      <c r="F8" s="88"/>
      <c r="G8" s="88"/>
      <c r="H8" s="89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0.024075566347545152</v>
      </c>
      <c r="C12" s="41">
        <v>0.019289168792925082</v>
      </c>
      <c r="D12" s="41">
        <v>0.10630216215711519</v>
      </c>
      <c r="E12" s="41">
        <v>-0.05016196463089562</v>
      </c>
      <c r="F12" s="41">
        <v>0.014240292503067797</v>
      </c>
      <c r="G12" s="41">
        <v>0.3901571488976525</v>
      </c>
      <c r="H12" s="5"/>
    </row>
    <row r="13" spans="1:8" ht="15">
      <c r="A13" s="27" t="s">
        <v>7</v>
      </c>
      <c r="B13" s="40">
        <v>-0.04246987761947274</v>
      </c>
      <c r="C13" s="41">
        <v>-0.04573141109356604</v>
      </c>
      <c r="D13" s="41">
        <v>-0.06950100203294951</v>
      </c>
      <c r="E13" s="41">
        <v>-0.022152963182031526</v>
      </c>
      <c r="F13" s="41">
        <v>0.0021679364256370626</v>
      </c>
      <c r="G13" s="41">
        <v>-0.02855982289884318</v>
      </c>
      <c r="H13" s="5"/>
    </row>
    <row r="14" spans="1:8" ht="15">
      <c r="A14" s="27" t="s">
        <v>8</v>
      </c>
      <c r="B14" s="40">
        <v>0.016513276080440287</v>
      </c>
      <c r="C14" s="41">
        <v>0.0014535073066721527</v>
      </c>
      <c r="D14" s="41">
        <v>0.03353307509401304</v>
      </c>
      <c r="E14" s="41">
        <v>0.04651995710952561</v>
      </c>
      <c r="F14" s="41">
        <v>0.021213709568534744</v>
      </c>
      <c r="G14" s="41">
        <v>0.011231994366685427</v>
      </c>
      <c r="H14" s="5"/>
    </row>
    <row r="15" spans="1:8" ht="15">
      <c r="A15" s="27" t="s">
        <v>9</v>
      </c>
      <c r="B15" s="40">
        <v>0.364061669065618</v>
      </c>
      <c r="C15" s="41">
        <v>0.509335587731137</v>
      </c>
      <c r="D15" s="41">
        <v>0.5059447494464573</v>
      </c>
      <c r="E15" s="41">
        <v>-0.11471510919852446</v>
      </c>
      <c r="F15" s="41">
        <v>0.018051058418124155</v>
      </c>
      <c r="G15" s="41">
        <v>0.23476042125009866</v>
      </c>
      <c r="H15" s="5"/>
    </row>
    <row r="16" spans="1:8" ht="15">
      <c r="A16" s="27" t="s">
        <v>10</v>
      </c>
      <c r="B16" s="40">
        <v>-0.05048083746317422</v>
      </c>
      <c r="C16" s="41">
        <v>-0.011642523643607183</v>
      </c>
      <c r="D16" s="41">
        <v>-0.10935946338084424</v>
      </c>
      <c r="E16" s="41">
        <v>0.033321085537460826</v>
      </c>
      <c r="F16" s="41">
        <v>-0.11223555607331392</v>
      </c>
      <c r="G16" s="41">
        <v>0.14891792007836835</v>
      </c>
      <c r="H16" s="5"/>
    </row>
    <row r="17" spans="1:8" ht="15">
      <c r="A17" s="27" t="s">
        <v>23</v>
      </c>
      <c r="B17" s="40">
        <v>0.04398479887640394</v>
      </c>
      <c r="C17" s="41">
        <v>0.042988878931216945</v>
      </c>
      <c r="D17" s="41">
        <v>0.15300632634360545</v>
      </c>
      <c r="E17" s="41">
        <v>-0.04759132602656879</v>
      </c>
      <c r="F17" s="41">
        <v>0.002438595690702483</v>
      </c>
      <c r="G17" s="41">
        <v>0.08673392476400887</v>
      </c>
      <c r="H17" s="5"/>
    </row>
    <row r="18" spans="1:8" ht="15.75" thickBot="1">
      <c r="A18" s="27" t="s">
        <v>11</v>
      </c>
      <c r="B18" s="40">
        <v>0.12062574538776949</v>
      </c>
      <c r="C18" s="41">
        <v>0.9141977913200008</v>
      </c>
      <c r="D18" s="41">
        <v>0.029288715239178753</v>
      </c>
      <c r="E18" s="41">
        <v>-0.03906115094226281</v>
      </c>
      <c r="F18" s="41">
        <v>0.03325996172474599</v>
      </c>
      <c r="G18" s="41">
        <v>-0.4459503704581099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-0.16096238013122477</v>
      </c>
      <c r="C20" s="41">
        <v>-0.18590470213433574</v>
      </c>
      <c r="D20" s="41">
        <v>0.005656617723408974</v>
      </c>
      <c r="E20" s="41">
        <v>2.4200012342456194</v>
      </c>
      <c r="F20" s="41">
        <v>1.175435080230161</v>
      </c>
      <c r="G20" s="41">
        <v>0.9766845551281167</v>
      </c>
      <c r="H20" s="5"/>
    </row>
    <row r="21" spans="1:8" ht="15">
      <c r="A21" s="27" t="s">
        <v>7</v>
      </c>
      <c r="B21" s="40">
        <v>1.0616330460066128</v>
      </c>
      <c r="C21" s="41">
        <v>2.032406890164011</v>
      </c>
      <c r="D21" s="41">
        <v>-0.5605749801173567</v>
      </c>
      <c r="E21" s="41">
        <v>-0.5550844468173456</v>
      </c>
      <c r="F21" s="41">
        <v>-0.39472881191404297</v>
      </c>
      <c r="G21" s="41">
        <v>0.6347900842087317</v>
      </c>
      <c r="H21" s="5"/>
    </row>
    <row r="22" spans="1:8" ht="15">
      <c r="A22" s="27" t="s">
        <v>8</v>
      </c>
      <c r="B22" s="40">
        <v>0.14231277871124925</v>
      </c>
      <c r="C22" s="41">
        <v>0.1902454424237543</v>
      </c>
      <c r="D22" s="41">
        <v>0.32752390520269525</v>
      </c>
      <c r="E22" s="41">
        <v>0.26306147215963605</v>
      </c>
      <c r="F22" s="41">
        <v>-0.10296499070417475</v>
      </c>
      <c r="G22" s="41">
        <v>0.22437811705393607</v>
      </c>
      <c r="H22" s="5"/>
    </row>
    <row r="23" spans="1:8" ht="15">
      <c r="A23" s="27" t="s">
        <v>9</v>
      </c>
      <c r="B23" s="40">
        <v>0.20007922509118115</v>
      </c>
      <c r="C23" s="41">
        <v>0.2504590651857017</v>
      </c>
      <c r="D23" s="41">
        <v>0.07026970683963452</v>
      </c>
      <c r="E23" s="41">
        <v>9.5188571278872</v>
      </c>
      <c r="F23" s="41">
        <v>-0.25771721300389583</v>
      </c>
      <c r="G23" s="41">
        <v>0.19077925863604261</v>
      </c>
      <c r="H23" s="5"/>
    </row>
    <row r="24" spans="1:8" ht="15">
      <c r="A24" s="27" t="s">
        <v>10</v>
      </c>
      <c r="B24" s="40">
        <v>0.011690545511310546</v>
      </c>
      <c r="C24" s="41">
        <v>-0.017092459157870055</v>
      </c>
      <c r="D24" s="41">
        <v>0.034897117543678524</v>
      </c>
      <c r="E24" s="41">
        <v>0.0507829762661296</v>
      </c>
      <c r="F24" s="41">
        <v>-0.012449605479972536</v>
      </c>
      <c r="G24" s="41">
        <v>0.22597602625742064</v>
      </c>
      <c r="H24" s="5"/>
    </row>
    <row r="25" spans="1:8" ht="15">
      <c r="A25" s="27" t="s">
        <v>23</v>
      </c>
      <c r="B25" s="40">
        <v>-0.01948401362113128</v>
      </c>
      <c r="C25" s="41">
        <v>0.006793338838129159</v>
      </c>
      <c r="D25" s="41">
        <v>-0.10175875299528203</v>
      </c>
      <c r="E25" s="41">
        <v>-0.533420606807331</v>
      </c>
      <c r="F25" s="41">
        <v>-0.08902279050180562</v>
      </c>
      <c r="G25" s="41">
        <v>0</v>
      </c>
      <c r="H25" s="5"/>
    </row>
    <row r="26" spans="1:8" ht="15.75" thickBot="1">
      <c r="A26" s="32" t="s">
        <v>11</v>
      </c>
      <c r="B26" s="40">
        <v>-0.48992862354520705</v>
      </c>
      <c r="C26" s="41">
        <v>-1.586266697287807</v>
      </c>
      <c r="D26" s="41">
        <v>-0.044950331428838974</v>
      </c>
      <c r="E26" s="41">
        <v>0.18982450576298548</v>
      </c>
      <c r="F26" s="41">
        <v>-7.171480919164679</v>
      </c>
      <c r="G26" s="41">
        <v>0.1213942047868326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0.06449036936432906</v>
      </c>
      <c r="C28" s="41">
        <v>-0.0037342221392242525</v>
      </c>
      <c r="D28" s="41">
        <v>1.8100075211016624</v>
      </c>
      <c r="E28" s="41">
        <v>-2.075354584244327</v>
      </c>
      <c r="F28" s="41">
        <v>1.918678284180682</v>
      </c>
      <c r="G28" s="41">
        <v>0.26248271614302054</v>
      </c>
      <c r="H28" s="5"/>
    </row>
    <row r="29" spans="1:8" ht="14.25">
      <c r="A29" s="33" t="s">
        <v>14</v>
      </c>
      <c r="B29" s="40">
        <v>0.08477067228150625</v>
      </c>
      <c r="C29" s="41">
        <v>0.11311264932371023</v>
      </c>
      <c r="D29" s="41">
        <v>0.04764883150429511</v>
      </c>
      <c r="E29" s="41">
        <v>0.07750788874525538</v>
      </c>
      <c r="F29" s="41">
        <v>-0.16392701163349144</v>
      </c>
      <c r="G29" s="41">
        <v>0.08648044080677386</v>
      </c>
      <c r="H29" s="5"/>
    </row>
    <row r="30" spans="1:8" ht="14.25">
      <c r="A30" s="33" t="s">
        <v>15</v>
      </c>
      <c r="B30" s="40">
        <v>0.04674154260254748</v>
      </c>
      <c r="C30" s="41">
        <v>0.05650045706596307</v>
      </c>
      <c r="D30" s="41">
        <v>0.3345167151320829</v>
      </c>
      <c r="E30" s="41">
        <v>-0.036542019611467635</v>
      </c>
      <c r="F30" s="41">
        <v>0.02672407128818155</v>
      </c>
      <c r="G30" s="41">
        <v>-0.6600708132079584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0.016164382684887624</v>
      </c>
      <c r="C32" s="40">
        <v>0.012430664199654995</v>
      </c>
      <c r="D32" s="40">
        <v>0.02891714615532104</v>
      </c>
      <c r="E32" s="40">
        <v>0.045721370411440754</v>
      </c>
      <c r="F32" s="40">
        <v>-0.005263625524358995</v>
      </c>
      <c r="G32" s="40">
        <v>0.032186461008904876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"/>
  <sheetViews>
    <sheetView workbookViewId="0" topLeftCell="A1">
      <pane xSplit="1" ySplit="7" topLeftCell="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3" sqref="U23"/>
    </sheetView>
  </sheetViews>
  <sheetFormatPr defaultColWidth="9.140625" defaultRowHeight="12.75"/>
  <cols>
    <col min="1" max="1" width="14.7109375" style="0" customWidth="1"/>
  </cols>
  <sheetData>
    <row r="1" spans="2:21" ht="12.75">
      <c r="B1" s="56" t="s">
        <v>40</v>
      </c>
      <c r="C1" s="56" t="s">
        <v>41</v>
      </c>
      <c r="D1" s="56" t="s">
        <v>42</v>
      </c>
      <c r="E1" s="56" t="s">
        <v>39</v>
      </c>
      <c r="F1" s="56" t="s">
        <v>36</v>
      </c>
      <c r="G1" s="56" t="s">
        <v>37</v>
      </c>
      <c r="H1" s="56" t="s">
        <v>38</v>
      </c>
      <c r="I1" s="56" t="s">
        <v>35</v>
      </c>
      <c r="J1" s="56" t="s">
        <v>32</v>
      </c>
      <c r="K1" s="56" t="s">
        <v>33</v>
      </c>
      <c r="L1" s="56" t="s">
        <v>34</v>
      </c>
      <c r="M1" s="56" t="s">
        <v>31</v>
      </c>
      <c r="N1" s="56" t="s">
        <v>28</v>
      </c>
      <c r="O1" s="56" t="s">
        <v>29</v>
      </c>
      <c r="P1" s="56" t="s">
        <v>30</v>
      </c>
      <c r="Q1" s="56" t="s">
        <v>27</v>
      </c>
      <c r="R1" s="56" t="s">
        <v>26</v>
      </c>
      <c r="S1" s="56" t="s">
        <v>24</v>
      </c>
      <c r="T1" s="56" t="s">
        <v>25</v>
      </c>
      <c r="U1" s="56" t="s">
        <v>49</v>
      </c>
    </row>
    <row r="2" spans="1:21" ht="12.75">
      <c r="A2" s="68" t="s">
        <v>43</v>
      </c>
      <c r="B2" s="60">
        <v>8286281.323602908</v>
      </c>
      <c r="C2" s="60">
        <v>8421102.118455878</v>
      </c>
      <c r="D2" s="60">
        <v>9324662.325592186</v>
      </c>
      <c r="E2" s="60">
        <v>9361769.909917215</v>
      </c>
      <c r="F2" s="60">
        <v>9493003.803545106</v>
      </c>
      <c r="G2" s="60">
        <v>6589780.804826283</v>
      </c>
      <c r="H2" s="60">
        <v>6240160.851105634</v>
      </c>
      <c r="I2" s="60">
        <v>5892507.886497343</v>
      </c>
      <c r="J2" s="60">
        <v>5780509.010083803</v>
      </c>
      <c r="K2" s="60">
        <v>5690594.991417835</v>
      </c>
      <c r="L2" s="60">
        <v>5865753.282535078</v>
      </c>
      <c r="M2" s="60">
        <v>6090977.573377261</v>
      </c>
      <c r="N2" s="60">
        <v>6565363.966421063</v>
      </c>
      <c r="O2" s="60">
        <v>6796857.350695554</v>
      </c>
      <c r="P2" s="60">
        <v>7054670.523673845</v>
      </c>
      <c r="Q2" s="60">
        <v>7471478.041594305</v>
      </c>
      <c r="R2" s="60">
        <v>7818027.136559987</v>
      </c>
      <c r="S2" s="60">
        <v>8119836.737632426</v>
      </c>
      <c r="T2" s="60">
        <v>8205023.484015807</v>
      </c>
      <c r="U2" s="60">
        <v>8337652.623549929</v>
      </c>
    </row>
    <row r="3" spans="1:21" ht="12.75">
      <c r="A3" s="69" t="s">
        <v>44</v>
      </c>
      <c r="B3" s="61">
        <v>3343311.7168192784</v>
      </c>
      <c r="C3" s="61">
        <v>3509019.188231346</v>
      </c>
      <c r="D3" s="61">
        <v>3710358.2357311477</v>
      </c>
      <c r="E3" s="61">
        <v>3763600.150161414</v>
      </c>
      <c r="F3" s="61">
        <v>3824210.4655826134</v>
      </c>
      <c r="G3" s="61">
        <v>3796925.458402994</v>
      </c>
      <c r="H3" s="61">
        <v>3481982.1081594173</v>
      </c>
      <c r="I3" s="61">
        <v>3234830.79658798</v>
      </c>
      <c r="J3" s="61">
        <v>3153209.451902483</v>
      </c>
      <c r="K3" s="61">
        <v>3118882.3585624695</v>
      </c>
      <c r="L3" s="61">
        <v>3233736.0910092266</v>
      </c>
      <c r="M3" s="61">
        <v>3426315.610413704</v>
      </c>
      <c r="N3" s="61">
        <v>3853959.1578915045</v>
      </c>
      <c r="O3" s="61">
        <v>4127913.8057328844</v>
      </c>
      <c r="P3" s="61">
        <v>4345219.371493635</v>
      </c>
      <c r="Q3" s="61">
        <v>4632567.435975863</v>
      </c>
      <c r="R3" s="61">
        <v>4955881.045725541</v>
      </c>
      <c r="S3" s="61">
        <v>5175764.858654431</v>
      </c>
      <c r="T3" s="61">
        <v>5425424.601054082</v>
      </c>
      <c r="U3" s="61">
        <v>5492866.232410332</v>
      </c>
    </row>
    <row r="4" spans="1:21" ht="12.75">
      <c r="A4" s="70" t="s">
        <v>45</v>
      </c>
      <c r="B4" s="66">
        <v>2930820.7299075075</v>
      </c>
      <c r="C4" s="66">
        <v>2967288.2831355734</v>
      </c>
      <c r="D4" s="66">
        <v>3665642.0298701175</v>
      </c>
      <c r="E4" s="66">
        <v>3724650.8953151456</v>
      </c>
      <c r="F4" s="66">
        <v>3782189.9174339306</v>
      </c>
      <c r="G4" s="66">
        <v>954655.4854254453</v>
      </c>
      <c r="H4" s="66">
        <v>930610.9715219468</v>
      </c>
      <c r="I4" s="66">
        <v>935452.1069317298</v>
      </c>
      <c r="J4" s="66">
        <v>944235.8171505143</v>
      </c>
      <c r="K4" s="66">
        <v>896391.7084125228</v>
      </c>
      <c r="L4" s="66">
        <v>922171.6985787962</v>
      </c>
      <c r="M4" s="66">
        <v>950132.5845265909</v>
      </c>
      <c r="N4" s="66">
        <v>954091.4862052457</v>
      </c>
      <c r="O4" s="66">
        <v>955941.4862862214</v>
      </c>
      <c r="P4" s="66">
        <v>969900.72244815</v>
      </c>
      <c r="Q4" s="66">
        <v>1046706.3335751473</v>
      </c>
      <c r="R4" s="66">
        <v>974056.7567202284</v>
      </c>
      <c r="S4" s="66">
        <v>1162719.4712641768</v>
      </c>
      <c r="T4" s="67">
        <v>1175749.3436353765</v>
      </c>
      <c r="U4" s="67">
        <v>1209748.6592473034</v>
      </c>
    </row>
    <row r="5" spans="1:21" ht="12.75">
      <c r="A5" s="71" t="s">
        <v>46</v>
      </c>
      <c r="B5" s="64">
        <v>580196.8005723029</v>
      </c>
      <c r="C5" s="64">
        <v>582526.7565106852</v>
      </c>
      <c r="D5" s="64">
        <v>588816.477967141</v>
      </c>
      <c r="E5" s="64">
        <v>594739.6028520098</v>
      </c>
      <c r="F5" s="64">
        <v>590961.6724185634</v>
      </c>
      <c r="G5" s="64">
        <v>575549.2836914648</v>
      </c>
      <c r="H5" s="64">
        <v>548283.6143239426</v>
      </c>
      <c r="I5" s="64">
        <v>544914.393827931</v>
      </c>
      <c r="J5" s="64">
        <v>534807.496800161</v>
      </c>
      <c r="K5" s="64">
        <v>514826.5680697209</v>
      </c>
      <c r="L5" s="64">
        <v>522030.7849744316</v>
      </c>
      <c r="M5" s="64">
        <v>537151.4860458599</v>
      </c>
      <c r="N5" s="64">
        <v>563471.4359837524</v>
      </c>
      <c r="O5" s="64">
        <v>523775.2935645238</v>
      </c>
      <c r="P5" s="64">
        <v>539588.8558561709</v>
      </c>
      <c r="Q5" s="64">
        <v>557185.4145039078</v>
      </c>
      <c r="R5" s="64">
        <v>569860.5257445404</v>
      </c>
      <c r="S5" s="64">
        <v>607959.9079141689</v>
      </c>
      <c r="T5" s="65">
        <v>403167.29018456995</v>
      </c>
      <c r="U5" s="65">
        <v>421600.6511968755</v>
      </c>
    </row>
    <row r="6" spans="1:21" ht="12.75">
      <c r="A6" s="72" t="s">
        <v>47</v>
      </c>
      <c r="B6" s="62">
        <v>1049039.1111230273</v>
      </c>
      <c r="C6" s="62">
        <v>987553.6358194363</v>
      </c>
      <c r="D6" s="62">
        <v>957543.8605340134</v>
      </c>
      <c r="E6" s="62">
        <v>898176.9353492754</v>
      </c>
      <c r="F6" s="62">
        <v>909604.0181328716</v>
      </c>
      <c r="G6" s="62">
        <v>891709.1224598188</v>
      </c>
      <c r="H6" s="62">
        <v>903529.6404993709</v>
      </c>
      <c r="I6" s="62">
        <v>830090.6774427562</v>
      </c>
      <c r="J6" s="62">
        <v>822006.2264346693</v>
      </c>
      <c r="K6" s="62">
        <v>829204.3854414106</v>
      </c>
      <c r="L6" s="62">
        <v>843312.9241590755</v>
      </c>
      <c r="M6" s="62">
        <v>830055.6506467379</v>
      </c>
      <c r="N6" s="62">
        <v>841346.0463874653</v>
      </c>
      <c r="O6" s="62">
        <v>827480.2017294411</v>
      </c>
      <c r="P6" s="62">
        <v>827125.1784456996</v>
      </c>
      <c r="Q6" s="62">
        <v>818937.5836024698</v>
      </c>
      <c r="R6" s="62">
        <v>839486.8275574596</v>
      </c>
      <c r="S6" s="62">
        <v>689694.3155495194</v>
      </c>
      <c r="T6" s="63">
        <v>691343.685399762</v>
      </c>
      <c r="U6" s="63">
        <v>687704.7111311874</v>
      </c>
    </row>
    <row r="7" spans="1:21" ht="12.75">
      <c r="A7" s="73" t="s">
        <v>11</v>
      </c>
      <c r="B7" s="59">
        <v>382912.9651807921</v>
      </c>
      <c r="C7" s="59">
        <v>374714.2547588376</v>
      </c>
      <c r="D7" s="59">
        <v>402301.72148976714</v>
      </c>
      <c r="E7" s="59">
        <v>380602.3262393699</v>
      </c>
      <c r="F7" s="59">
        <v>386037.7299771278</v>
      </c>
      <c r="G7" s="59">
        <v>370941.45484656043</v>
      </c>
      <c r="H7" s="59">
        <v>375754.5166009564</v>
      </c>
      <c r="I7" s="59">
        <v>347219.91170694574</v>
      </c>
      <c r="J7" s="59">
        <v>326250.0177959752</v>
      </c>
      <c r="K7" s="59">
        <v>331289.9709317107</v>
      </c>
      <c r="L7" s="59">
        <v>344501.783813548</v>
      </c>
      <c r="M7" s="59">
        <v>347322.24174436857</v>
      </c>
      <c r="N7" s="59">
        <v>352495.8399530959</v>
      </c>
      <c r="O7" s="59">
        <v>361746.5633824837</v>
      </c>
      <c r="P7" s="59">
        <v>372836.39543019095</v>
      </c>
      <c r="Q7" s="59">
        <v>416081.2739369184</v>
      </c>
      <c r="R7" s="59">
        <v>478741.9808122182</v>
      </c>
      <c r="S7" s="59">
        <v>483698.1842501306</v>
      </c>
      <c r="T7" s="58">
        <v>509338.56374201685</v>
      </c>
      <c r="U7" s="58">
        <v>525732.3695642309</v>
      </c>
    </row>
    <row r="8" spans="2:18" ht="12.7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2015-01-22T17:49:51Z</dcterms:modified>
  <cp:category/>
  <cp:version/>
  <cp:contentType/>
  <cp:contentStatus/>
</cp:coreProperties>
</file>