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<sst xmlns="http://schemas.openxmlformats.org/spreadsheetml/2006/main" count="117" uniqueCount="25">
  <si>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</si>
  <si>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</si>
  <si>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</si>
  <si>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</si>
  <si>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</si>
  <si>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</si>
  <si>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</si>
  <si>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</si>
  <si>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</si>
  <si>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</si>
  <si>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</si>
  <si>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</si>
  <si>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</si>
  <si>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</si>
  <si>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</si>
  <si>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</si>
  <si>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</si>
  <si>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</si>
  <si>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</si>
  <si>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</si>
  <si>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</si>
  <si>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</si>
  <si>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</si>
  <si>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</si>
  <si>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2012/12/31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</si>
</sst>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1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K24" sqref="K24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1724040.162499557</v>
      </c>
      <c r="C12" s="29">
        <v>1660865.5832273199</v>
      </c>
      <c r="D12" s="50">
        <v>19756.708866068966</v>
      </c>
      <c r="E12" s="50">
        <v>34492.035211543654</v>
      </c>
      <c r="F12" s="50">
        <v>7071.9205146856</v>
      </c>
      <c r="G12" s="50">
        <v>1853.9146799391</v>
      </c>
      <c r="H12" s="5"/>
    </row>
    <row r="13" spans="1:8" ht="15">
      <c r="A13" s="27" t="s">
        <v>7</v>
      </c>
      <c r="B13" s="28">
        <v>1033390.6318233514</v>
      </c>
      <c r="C13" s="29">
        <v>549932.4425897432</v>
      </c>
      <c r="D13" s="50">
        <v>136246.47652656314</v>
      </c>
      <c r="E13" s="50">
        <v>67981.28615845824</v>
      </c>
      <c r="F13" s="50">
        <v>139035.6672520409</v>
      </c>
      <c r="G13" s="50">
        <v>140194.75929654582</v>
      </c>
      <c r="H13" s="5"/>
    </row>
    <row r="14" spans="1:8" ht="15">
      <c r="A14" s="27" t="s">
        <v>8</v>
      </c>
      <c r="B14" s="28">
        <v>1583849.1733896742</v>
      </c>
      <c r="C14" s="29">
        <v>370528.1348557455</v>
      </c>
      <c r="D14" s="50">
        <v>411669.1892937697</v>
      </c>
      <c r="E14" s="50">
        <v>108195.16877420073</v>
      </c>
      <c r="F14" s="50">
        <v>530464.8299437503</v>
      </c>
      <c r="G14" s="50">
        <v>162991.85052220806</v>
      </c>
      <c r="H14" s="5"/>
    </row>
    <row r="15" spans="1:8" ht="15">
      <c r="A15" s="27" t="s">
        <v>9</v>
      </c>
      <c r="B15" s="28">
        <v>167643.1082202857</v>
      </c>
      <c r="C15" s="29">
        <v>64764.3136164595</v>
      </c>
      <c r="D15" s="50">
        <v>31097.71001824051</v>
      </c>
      <c r="E15" s="50">
        <v>4268.0054335524</v>
      </c>
      <c r="F15" s="50">
        <v>45163.005714680505</v>
      </c>
      <c r="G15" s="50">
        <v>22350.0734373528</v>
      </c>
      <c r="H15" s="5"/>
    </row>
    <row r="16" spans="1:8" ht="15">
      <c r="A16" s="27" t="s">
        <v>10</v>
      </c>
      <c r="B16" s="28">
        <v>139657.175975976</v>
      </c>
      <c r="C16" s="29">
        <v>52026.6545516148</v>
      </c>
      <c r="D16" s="50">
        <v>47970.68353416115</v>
      </c>
      <c r="E16" s="50">
        <v>28175.1552167</v>
      </c>
      <c r="F16" s="50">
        <v>8778.217507500001</v>
      </c>
      <c r="G16" s="50">
        <v>2706.465166</v>
      </c>
      <c r="H16" s="5"/>
    </row>
    <row r="17" spans="1:8" ht="15">
      <c r="A17" s="27" t="s">
        <v>23</v>
      </c>
      <c r="B17" s="28">
        <v>329881.7005386777</v>
      </c>
      <c r="C17" s="29">
        <v>316300.57802227465</v>
      </c>
      <c r="D17" s="50">
        <v>6617.125321894841</v>
      </c>
      <c r="E17" s="50">
        <v>6461.0583076385</v>
      </c>
      <c r="F17" s="50">
        <v>502.93888686967097</v>
      </c>
      <c r="G17" s="50">
        <v>0</v>
      </c>
      <c r="H17" s="5"/>
    </row>
    <row r="18" spans="1:8" ht="15.75" thickBot="1">
      <c r="A18" s="27" t="s">
        <v>11</v>
      </c>
      <c r="B18" s="28">
        <v>178275.3991116132</v>
      </c>
      <c r="C18" s="29">
        <v>109615.9423082459</v>
      </c>
      <c r="D18" s="50">
        <v>32208.997918499193</v>
      </c>
      <c r="E18" s="50">
        <v>32178.53327481449</v>
      </c>
      <c r="F18" s="50">
        <v>2101.2375304975885</v>
      </c>
      <c r="G18" s="50">
        <v>2170.6880795559996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241561.63202416466</v>
      </c>
      <c r="C20" s="29">
        <v>209477.10695563056</v>
      </c>
      <c r="D20" s="50">
        <v>20149.371524761427</v>
      </c>
      <c r="E20" s="50">
        <v>3237.942886193704</v>
      </c>
      <c r="F20" s="50">
        <v>6143.228196598273</v>
      </c>
      <c r="G20" s="50">
        <v>2553.9824609806997</v>
      </c>
      <c r="H20" s="5"/>
    </row>
    <row r="21" spans="1:8" ht="15">
      <c r="A21" s="27" t="s">
        <v>7</v>
      </c>
      <c r="B21" s="28">
        <v>27292.5953942252</v>
      </c>
      <c r="C21" s="29">
        <v>8397.169193893</v>
      </c>
      <c r="D21" s="50">
        <v>7390.97493216</v>
      </c>
      <c r="E21" s="50">
        <v>17.72</v>
      </c>
      <c r="F21" s="50">
        <v>10155.691268172199</v>
      </c>
      <c r="G21" s="50">
        <v>1331.04</v>
      </c>
      <c r="H21" s="5"/>
    </row>
    <row r="22" spans="1:8" ht="15">
      <c r="A22" s="27" t="s">
        <v>8</v>
      </c>
      <c r="B22" s="28">
        <v>183308.01729166097</v>
      </c>
      <c r="C22" s="29">
        <v>81343.28734277327</v>
      </c>
      <c r="D22" s="50">
        <v>43925.81961151239</v>
      </c>
      <c r="E22" s="50">
        <v>4813.469558458469</v>
      </c>
      <c r="F22" s="50">
        <v>49018.46372795383</v>
      </c>
      <c r="G22" s="50">
        <v>4206.977050963001</v>
      </c>
      <c r="H22" s="5"/>
    </row>
    <row r="23" spans="1:8" ht="15">
      <c r="A23" s="27" t="s">
        <v>9</v>
      </c>
      <c r="B23" s="28">
        <v>188579.33637272977</v>
      </c>
      <c r="C23" s="29">
        <v>79790.07112607795</v>
      </c>
      <c r="D23" s="50">
        <v>19536.219950892446</v>
      </c>
      <c r="E23" s="50">
        <v>63417.12124277413</v>
      </c>
      <c r="F23" s="50">
        <v>22049.09205807225</v>
      </c>
      <c r="G23" s="50">
        <v>3786.8319949130005</v>
      </c>
      <c r="H23" s="5"/>
    </row>
    <row r="24" spans="1:8" ht="15">
      <c r="A24" s="27" t="s">
        <v>10</v>
      </c>
      <c r="B24" s="28">
        <v>784211.9838558479</v>
      </c>
      <c r="C24" s="29">
        <v>399282.38435911643</v>
      </c>
      <c r="D24" s="50">
        <v>171864.5997011515</v>
      </c>
      <c r="E24" s="50">
        <v>186648.91931251014</v>
      </c>
      <c r="F24" s="50">
        <v>20240.502031620068</v>
      </c>
      <c r="G24" s="50">
        <v>6175.5784514496</v>
      </c>
      <c r="H24" s="5"/>
    </row>
    <row r="25" spans="1:8" ht="15">
      <c r="A25" s="27" t="s">
        <v>23</v>
      </c>
      <c r="B25" s="28">
        <v>13777.105383138341</v>
      </c>
      <c r="C25" s="29">
        <v>8834.727656813837</v>
      </c>
      <c r="D25" s="50">
        <v>1372.8234933513272</v>
      </c>
      <c r="E25" s="50">
        <v>943.63</v>
      </c>
      <c r="F25" s="50">
        <v>581.3942329731789</v>
      </c>
      <c r="G25" s="50">
        <v>2044.53</v>
      </c>
      <c r="H25" s="5"/>
    </row>
    <row r="26" spans="1:8" ht="15.75" thickBot="1">
      <c r="A26" s="32" t="s">
        <v>11</v>
      </c>
      <c r="B26" s="28">
        <v>-30104.055459838106</v>
      </c>
      <c r="C26" s="29">
        <v>-57199.23791420408</v>
      </c>
      <c r="D26" s="50">
        <v>4284.785512219111</v>
      </c>
      <c r="E26" s="50">
        <v>22641.390606907946</v>
      </c>
      <c r="F26" s="50">
        <v>39.85752205101651</v>
      </c>
      <c r="G26" s="50">
        <v>129.1488131879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19884.585388662468</v>
      </c>
      <c r="C28" s="29">
        <v>20703.38850398878</v>
      </c>
      <c r="D28" s="50">
        <v>-775.8662412587993</v>
      </c>
      <c r="E28" s="50">
        <v>147.2477831779456</v>
      </c>
      <c r="F28" s="50">
        <v>-191.94356740335823</v>
      </c>
      <c r="G28" s="50">
        <v>1.7589101579</v>
      </c>
      <c r="H28" s="5"/>
    </row>
    <row r="29" spans="1:8" ht="14.25">
      <c r="A29" s="33" t="s">
        <v>14</v>
      </c>
      <c r="B29" s="28">
        <v>595635.2606874431</v>
      </c>
      <c r="C29" s="29">
        <v>194653.8809766789</v>
      </c>
      <c r="D29" s="50">
        <v>141101.0618149642</v>
      </c>
      <c r="E29" s="50">
        <v>184624.5228779208</v>
      </c>
      <c r="F29" s="50">
        <v>22622.7895237825</v>
      </c>
      <c r="G29" s="50">
        <v>52633.005494096644</v>
      </c>
      <c r="H29" s="5"/>
    </row>
    <row r="30" spans="1:8" ht="14.25">
      <c r="A30" s="33" t="s">
        <v>15</v>
      </c>
      <c r="B30" s="28">
        <v>536912.5281811425</v>
      </c>
      <c r="C30" s="29">
        <v>255180.37065207236</v>
      </c>
      <c r="D30" s="50">
        <v>74526.00958632119</v>
      </c>
      <c r="E30" s="50">
        <v>198610.06899157702</v>
      </c>
      <c r="F30" s="50">
        <v>8458.374857278974</v>
      </c>
      <c r="G30" s="50">
        <v>137.704093893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6565363.966421063</v>
      </c>
      <c r="C32" s="28">
        <v>3853959.1578915045</v>
      </c>
      <c r="D32" s="54">
        <v>954091.4862052457</v>
      </c>
      <c r="E32" s="54">
        <v>563471.4359837524</v>
      </c>
      <c r="F32" s="54">
        <v>841346.0463874653</v>
      </c>
      <c r="G32" s="54">
        <v>352495.8399530959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2012/12/31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0.2625962812293821</v>
      </c>
      <c r="C12" s="39">
        <f>vagyon!C12/vagyon!C$32</f>
        <v>0.4309504888827045</v>
      </c>
      <c r="D12" s="39">
        <f>vagyon!D12/vagyon!D$32</f>
        <v>0.02070735265089544</v>
      </c>
      <c r="E12" s="39">
        <f>vagyon!E12/vagyon!E$32</f>
        <v>0.06121345823204821</v>
      </c>
      <c r="F12" s="39">
        <f>vagyon!F12/vagyon!F$32</f>
        <v>0.008405483742451399</v>
      </c>
      <c r="G12" s="39">
        <f>vagyon!G12/vagyon!G$32</f>
        <v>0.0052593944943741385</v>
      </c>
      <c r="H12" s="5"/>
    </row>
    <row r="13" spans="1:8" ht="15">
      <c r="A13" s="27" t="s">
        <v>7</v>
      </c>
      <c r="B13" s="38">
        <f>vagyon!B13/vagyon!B$32</f>
        <v>0.15740035695030588</v>
      </c>
      <c r="C13" s="39">
        <f>vagyon!C13/vagyon!C$32</f>
        <v>0.14269285689332795</v>
      </c>
      <c r="D13" s="39">
        <f>vagyon!D13/vagyon!D$32</f>
        <v>0.14280231874666743</v>
      </c>
      <c r="E13" s="39">
        <f>vagyon!E13/vagyon!E$32</f>
        <v>0.12064726234040811</v>
      </c>
      <c r="F13" s="39">
        <f>vagyon!F13/vagyon!F$32</f>
        <v>0.1652538427547454</v>
      </c>
      <c r="G13" s="39">
        <f>vagyon!G13/vagyon!G$32</f>
        <v>0.3977203229269331</v>
      </c>
      <c r="H13" s="5"/>
    </row>
    <row r="14" spans="1:8" ht="15">
      <c r="A14" s="27" t="s">
        <v>8</v>
      </c>
      <c r="B14" s="38">
        <f>vagyon!B14/vagyon!B$32</f>
        <v>0.24124316359159417</v>
      </c>
      <c r="C14" s="39">
        <f>vagyon!C14/vagyon!C$32</f>
        <v>0.09614220589158004</v>
      </c>
      <c r="D14" s="39">
        <f>vagyon!D14/vagyon!D$32</f>
        <v>0.4314776887184284</v>
      </c>
      <c r="E14" s="39">
        <f>vagyon!E14/vagyon!E$32</f>
        <v>0.19201535670624575</v>
      </c>
      <c r="F14" s="39">
        <f>vagyon!F14/vagyon!F$32</f>
        <v>0.6304954212614855</v>
      </c>
      <c r="G14" s="39">
        <f>vagyon!G14/vagyon!G$32</f>
        <v>0.46239368539468784</v>
      </c>
      <c r="H14" s="42"/>
    </row>
    <row r="15" spans="1:8" ht="15">
      <c r="A15" s="27" t="s">
        <v>9</v>
      </c>
      <c r="B15" s="38">
        <f>vagyon!B15/vagyon!B$32</f>
        <v>0.025534472891024194</v>
      </c>
      <c r="C15" s="39">
        <f>vagyon!C15/vagyon!C$32</f>
        <v>0.0168046185657795</v>
      </c>
      <c r="D15" s="39">
        <f>vagyon!D15/vagyon!D$32</f>
        <v>0.03259405462460098</v>
      </c>
      <c r="E15" s="39">
        <f>vagyon!E15/vagyon!E$32</f>
        <v>0.007574484101578252</v>
      </c>
      <c r="F15" s="39">
        <f>vagyon!F15/vagyon!F$32</f>
        <v>0.053679465076943586</v>
      </c>
      <c r="G15" s="39">
        <f>vagyon!G15/vagyon!G$32</f>
        <v>0.06340521193193872</v>
      </c>
      <c r="H15" s="5"/>
    </row>
    <row r="16" spans="1:8" ht="15">
      <c r="A16" s="27" t="s">
        <v>10</v>
      </c>
      <c r="B16" s="38">
        <f>vagyon!B16/vagyon!B$32</f>
        <v>0.02127181016776233</v>
      </c>
      <c r="C16" s="39">
        <f>vagyon!C16/vagyon!C$32</f>
        <v>0.01349953448393016</v>
      </c>
      <c r="D16" s="39">
        <f>vagyon!D16/vagyon!D$32</f>
        <v>0.05027891373913971</v>
      </c>
      <c r="E16" s="39">
        <f>vagyon!E16/vagyon!E$32</f>
        <v>0.050002810111411625</v>
      </c>
      <c r="F16" s="39">
        <f>vagyon!F16/vagyon!F$32</f>
        <v>0.01043353985579599</v>
      </c>
      <c r="G16" s="39">
        <f>vagyon!G16/vagyon!G$32</f>
        <v>0.007678005976921969</v>
      </c>
      <c r="H16" s="5"/>
    </row>
    <row r="17" spans="1:8" ht="15">
      <c r="A17" s="27" t="s">
        <v>23</v>
      </c>
      <c r="B17" s="38">
        <f>vagyon!B17/vagyon!B$32</f>
        <v>0.05024575975161116</v>
      </c>
      <c r="C17" s="39">
        <f>vagyon!C17/vagyon!C$32</f>
        <v>0.08207159574449727</v>
      </c>
      <c r="D17" s="39">
        <f>vagyon!D17/vagyon!D$32</f>
        <v>0.006935524965444828</v>
      </c>
      <c r="E17" s="39">
        <f>vagyon!E17/vagyon!E$32</f>
        <v>0.01146652322554431</v>
      </c>
      <c r="F17" s="39">
        <f>vagyon!F17/vagyon!F$32</f>
        <v>0.0005977788676005169</v>
      </c>
      <c r="G17" s="39">
        <f>vagyon!G17/vagyon!G$32</f>
        <v>0</v>
      </c>
      <c r="H17" s="5"/>
    </row>
    <row r="18" spans="1:8" ht="15.75" thickBot="1">
      <c r="A18" s="27" t="s">
        <v>11</v>
      </c>
      <c r="B18" s="38">
        <f>vagyon!B18/vagyon!B$32</f>
        <v>0.027153924751683704</v>
      </c>
      <c r="C18" s="39">
        <f>vagyon!C18/vagyon!C$32</f>
        <v>0.028442424482831474</v>
      </c>
      <c r="D18" s="39">
        <f>vagyon!D18/vagyon!D$32</f>
        <v>0.03375881493986033</v>
      </c>
      <c r="E18" s="39">
        <f>vagyon!E18/vagyon!E$32</f>
        <v>0.05710765660842186</v>
      </c>
      <c r="F18" s="39">
        <f>vagyon!F18/vagyon!F$32</f>
        <v>0.0024974712123742543</v>
      </c>
      <c r="G18" s="39">
        <f>vagyon!G18/vagyon!G$32</f>
        <v>0.006158053042114873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0.03679333442283561</v>
      </c>
      <c r="C20" s="39">
        <f>vagyon!C20/vagyon!C$32</f>
        <v>0.05435374335161226</v>
      </c>
      <c r="D20" s="39">
        <f>vagyon!D20/vagyon!D$32</f>
        <v>0.021118909261943524</v>
      </c>
      <c r="E20" s="39">
        <f>vagyon!E20/vagyon!E$32</f>
        <v>0.005746418858909238</v>
      </c>
      <c r="F20" s="39">
        <f>vagyon!F20/vagyon!F$32</f>
        <v>0.0073016664462569195</v>
      </c>
      <c r="G20" s="39">
        <f>vagyon!G20/vagyon!G$32</f>
        <v>0.007245425822104851</v>
      </c>
      <c r="H20" s="5"/>
    </row>
    <row r="21" spans="1:8" ht="15">
      <c r="A21" s="27" t="s">
        <v>7</v>
      </c>
      <c r="B21" s="38">
        <f>vagyon!B21/vagyon!B$32</f>
        <v>0.004157057481323926</v>
      </c>
      <c r="C21" s="39">
        <f>vagyon!C21/vagyon!C$32</f>
        <v>0.002178842289155726</v>
      </c>
      <c r="D21" s="39">
        <f>vagyon!D21/vagyon!D$32</f>
        <v>0.007746610297882945</v>
      </c>
      <c r="E21" s="39">
        <f>vagyon!E21/vagyon!E$32</f>
        <v>3.144791176337633E-05</v>
      </c>
      <c r="F21" s="39">
        <f>vagyon!F21/vagyon!F$32</f>
        <v>0.012070766020448138</v>
      </c>
      <c r="G21" s="39">
        <f>vagyon!G21/vagyon!G$32</f>
        <v>0.0037760445631843825</v>
      </c>
      <c r="H21" s="5"/>
    </row>
    <row r="22" spans="1:8" ht="15">
      <c r="A22" s="27" t="s">
        <v>8</v>
      </c>
      <c r="B22" s="38">
        <f>vagyon!B22/vagyon!B$32</f>
        <v>0.02792046537392299</v>
      </c>
      <c r="C22" s="39">
        <f>vagyon!C22/vagyon!C$32</f>
        <v>0.02110642173677732</v>
      </c>
      <c r="D22" s="39">
        <f>vagyon!D22/vagyon!D$32</f>
        <v>0.04603942100586253</v>
      </c>
      <c r="E22" s="39">
        <f>vagyon!E22/vagyon!E$32</f>
        <v>0.008542526295152368</v>
      </c>
      <c r="F22" s="39">
        <f>vagyon!F22/vagyon!F$32</f>
        <v>0.058261952900863036</v>
      </c>
      <c r="G22" s="39">
        <f>vagyon!G22/vagyon!G$32</f>
        <v>0.011934827518880203</v>
      </c>
      <c r="H22" s="5"/>
    </row>
    <row r="23" spans="1:8" ht="15">
      <c r="A23" s="27" t="s">
        <v>9</v>
      </c>
      <c r="B23" s="38">
        <f>vagyon!B23/vagyon!B$32</f>
        <v>0.028723363599829313</v>
      </c>
      <c r="C23" s="39">
        <f>vagyon!C23/vagyon!C$32</f>
        <v>0.020703403398216337</v>
      </c>
      <c r="D23" s="39">
        <f>vagyon!D23/vagyon!D$32</f>
        <v>0.020476254356481892</v>
      </c>
      <c r="E23" s="39">
        <f>vagyon!E23/vagyon!E$32</f>
        <v>0.11254718019921554</v>
      </c>
      <c r="F23" s="39">
        <f>vagyon!F23/vagyon!F$32</f>
        <v>0.02620692419337521</v>
      </c>
      <c r="G23" s="39">
        <f>vagyon!G23/vagyon!G$32</f>
        <v>0.010742912584207766</v>
      </c>
      <c r="H23" s="5"/>
    </row>
    <row r="24" spans="1:8" ht="15">
      <c r="A24" s="27" t="s">
        <v>10</v>
      </c>
      <c r="B24" s="38">
        <f>vagyon!B24/vagyon!B$32</f>
        <v>0.11944684070323379</v>
      </c>
      <c r="C24" s="39">
        <f>vagyon!C24/vagyon!C$32</f>
        <v>0.10360316962402977</v>
      </c>
      <c r="D24" s="39">
        <f>vagyon!D24/vagyon!D$32</f>
        <v>0.18013429758682462</v>
      </c>
      <c r="E24" s="39">
        <f>vagyon!E24/vagyon!E$32</f>
        <v>0.3312482361890162</v>
      </c>
      <c r="F24" s="39">
        <f>vagyon!F24/vagyon!F$32</f>
        <v>0.02405728548737805</v>
      </c>
      <c r="G24" s="39">
        <f>vagyon!G24/vagyon!G$32</f>
        <v>0.017519578251679057</v>
      </c>
      <c r="H24" s="5"/>
    </row>
    <row r="25" spans="1:8" ht="15">
      <c r="A25" s="27" t="s">
        <v>23</v>
      </c>
      <c r="B25" s="38">
        <f>vagyon!B25/vagyon!B$32</f>
        <v>0.0020984526453677434</v>
      </c>
      <c r="C25" s="39">
        <f>vagyon!C25/vagyon!C$32</f>
        <v>0.0022923770841534563</v>
      </c>
      <c r="D25" s="39">
        <f>vagyon!D25/vagyon!D$32</f>
        <v>0.0014388803518324271</v>
      </c>
      <c r="E25" s="39">
        <f>vagyon!E25/vagyon!E$32</f>
        <v>0.0016746722899139282</v>
      </c>
      <c r="F25" s="39">
        <f>vagyon!F25/vagyon!F$32</f>
        <v>0.0006910286623079099</v>
      </c>
      <c r="G25" s="39">
        <f>vagyon!G25/vagyon!G$32</f>
        <v>0.0058001535571938975</v>
      </c>
      <c r="H25" s="5"/>
    </row>
    <row r="26" spans="1:8" ht="15.75" thickBot="1">
      <c r="A26" s="32" t="s">
        <v>11</v>
      </c>
      <c r="B26" s="38">
        <f>vagyon!B26/vagyon!B$32</f>
        <v>-0.00458528355987681</v>
      </c>
      <c r="C26" s="39">
        <f>vagyon!C26/vagyon!C$32</f>
        <v>-0.014841682428595767</v>
      </c>
      <c r="D26" s="39">
        <f>vagyon!D26/vagyon!D$32</f>
        <v>0.00449095875413499</v>
      </c>
      <c r="E26" s="39">
        <f>vagyon!E26/vagyon!E$32</f>
        <v>0.040181966930371266</v>
      </c>
      <c r="F26" s="39">
        <f>vagyon!F26/vagyon!F$32</f>
        <v>4.737351797414986E-05</v>
      </c>
      <c r="G26" s="39">
        <f>vagyon!G26/vagyon!G$32</f>
        <v>0.00036638393577945465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0.00302871028786269</v>
      </c>
      <c r="C28" s="39">
        <f>vagyon!C28/vagyon!C$32</f>
        <v>0.005371979218201049</v>
      </c>
      <c r="D28" s="39">
        <f>vagyon!D28/vagyon!D$32</f>
        <v>-0.0008131989987089076</v>
      </c>
      <c r="E28" s="39">
        <f>vagyon!E28/vagyon!E$32</f>
        <v>0.0002613225334499324</v>
      </c>
      <c r="F28" s="39">
        <f>vagyon!F28/vagyon!F$32</f>
        <v>-0.00022813866925210747</v>
      </c>
      <c r="G28" s="39">
        <f>vagyon!G28/vagyon!G$32</f>
        <v>4.9898749390462185E-06</v>
      </c>
      <c r="H28" s="5"/>
    </row>
    <row r="29" spans="1:8" ht="14.25">
      <c r="A29" s="33" t="s">
        <v>14</v>
      </c>
      <c r="B29" s="38">
        <f>vagyon!B29/vagyon!B$32</f>
        <v>0.09072387513226295</v>
      </c>
      <c r="C29" s="39">
        <f>vagyon!C29/vagyon!C$32</f>
        <v>0.050507510070027246</v>
      </c>
      <c r="D29" s="39">
        <f>vagyon!D29/vagyon!D$32</f>
        <v>0.14789049462769266</v>
      </c>
      <c r="E29" s="39">
        <f>vagyon!E29/vagyon!E$32</f>
        <v>0.32765551381604446</v>
      </c>
      <c r="F29" s="39">
        <f>vagyon!F29/vagyon!F$32</f>
        <v>0.02688880469685362</v>
      </c>
      <c r="G29" s="39">
        <f>vagyon!G29/vagyon!G$32</f>
        <v>0.1493152529150419</v>
      </c>
      <c r="H29" s="42"/>
    </row>
    <row r="30" spans="1:8" ht="14.25">
      <c r="A30" s="33" t="s">
        <v>15</v>
      </c>
      <c r="B30" s="38">
        <f>vagyon!B30/vagyon!B$32</f>
        <v>0.08177955265347252</v>
      </c>
      <c r="C30" s="39">
        <f>vagyon!C30/vagyon!C$32</f>
        <v>0.06621252592403734</v>
      </c>
      <c r="D30" s="39">
        <f>vagyon!D30/vagyon!D$32</f>
        <v>0.0781120161576298</v>
      </c>
      <c r="E30" s="39">
        <f>vagyon!E30/vagyon!E$32</f>
        <v>0.3524758422666591</v>
      </c>
      <c r="F30" s="39">
        <f>vagyon!F30/vagyon!F$32</f>
        <v>0.010053383971550317</v>
      </c>
      <c r="G30" s="39">
        <f>vagyon!G30/vagyon!G$32</f>
        <v>0.0003906545220826529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</v>
      </c>
      <c r="D32" s="38">
        <f t="shared" si="0"/>
        <v>1</v>
      </c>
      <c r="E32" s="38">
        <f t="shared" si="0"/>
        <v>1</v>
      </c>
      <c r="F32" s="38">
        <f t="shared" si="0"/>
        <v>0.9999999999999999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2012/12/31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0.9633566661343637</v>
      </c>
      <c r="D12" s="39">
        <f>vagyon!D12/vagyon!$B12</f>
        <v>0.011459540964187975</v>
      </c>
      <c r="E12" s="39">
        <f>vagyon!E12/vagyon!$B12</f>
        <v>0.020006514907133156</v>
      </c>
      <c r="F12" s="39">
        <f>vagyon!F12/vagyon!$B12</f>
        <v>0.004101946502471585</v>
      </c>
      <c r="G12" s="39">
        <f>vagyon!G12/vagyon!$B12</f>
        <v>0.001075331491843698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0.532163177848267</v>
      </c>
      <c r="D13" s="39">
        <f>vagyon!D13/vagyon!$B13</f>
        <v>0.13184411812033267</v>
      </c>
      <c r="E13" s="39">
        <f>vagyon!E13/vagyon!$B13</f>
        <v>0.06578469367243017</v>
      </c>
      <c r="F13" s="39">
        <f>vagyon!F13/vagyon!$B13</f>
        <v>0.1345431852877565</v>
      </c>
      <c r="G13" s="39">
        <f>vagyon!G13/vagyon!$B13</f>
        <v>0.13566482507121355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0.2339415526939095</v>
      </c>
      <c r="D14" s="39">
        <f>vagyon!D14/vagyon!$B14</f>
        <v>0.25991691393994043</v>
      </c>
      <c r="E14" s="39">
        <f>vagyon!E14/vagyon!$B14</f>
        <v>0.06831153533555653</v>
      </c>
      <c r="F14" s="39">
        <f>vagyon!F14/vagyon!$B14</f>
        <v>0.33492130365448636</v>
      </c>
      <c r="G14" s="39">
        <f>vagyon!G14/vagyon!$B14</f>
        <v>0.10290869437610724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0.3863225533337056</v>
      </c>
      <c r="D15" s="39">
        <f>vagyon!D15/vagyon!$B15</f>
        <v>0.18549948368517258</v>
      </c>
      <c r="E15" s="39">
        <f>vagyon!E15/vagyon!$B15</f>
        <v>0.02545887796320367</v>
      </c>
      <c r="F15" s="39">
        <f>vagyon!F15/vagyon!$B15</f>
        <v>0.26939971582569083</v>
      </c>
      <c r="G15" s="39">
        <f>vagyon!G15/vagyon!$B15</f>
        <v>0.1333193691922274</v>
      </c>
      <c r="H15" s="5"/>
    </row>
    <row r="16" spans="1:8" ht="15">
      <c r="A16" s="27" t="s">
        <v>10</v>
      </c>
      <c r="B16" s="38">
        <f t="shared" si="0"/>
        <v>0.9999999999999997</v>
      </c>
      <c r="C16" s="39">
        <f>vagyon!C16/vagyon!$B16</f>
        <v>0.3725311942478666</v>
      </c>
      <c r="D16" s="39">
        <f>vagyon!D16/vagyon!$B16</f>
        <v>0.34348885547000557</v>
      </c>
      <c r="E16" s="39">
        <f>vagyon!E16/vagyon!$B16</f>
        <v>0.2017451306730327</v>
      </c>
      <c r="F16" s="39">
        <f>vagyon!F16/vagyon!$B16</f>
        <v>0.06285547052025484</v>
      </c>
      <c r="G16" s="39">
        <f>vagyon!G16/vagyon!$B16</f>
        <v>0.019379349088840016</v>
      </c>
      <c r="H16" s="5"/>
    </row>
    <row r="17" spans="1:8" ht="15">
      <c r="A17" s="27" t="s">
        <v>23</v>
      </c>
      <c r="B17" s="38">
        <f>SUM(C17:G17)</f>
        <v>0.9999999999999999</v>
      </c>
      <c r="C17" s="39">
        <f>vagyon!C17/vagyon!$B17</f>
        <v>0.9588303246459993</v>
      </c>
      <c r="D17" s="39">
        <f>vagyon!D17/vagyon!$B17</f>
        <v>0.020059085760408837</v>
      </c>
      <c r="E17" s="39">
        <f>vagyon!E17/vagyon!$B17</f>
        <v>0.019585985815787802</v>
      </c>
      <c r="F17" s="39">
        <f>vagyon!F17/vagyon!$B17</f>
        <v>0.0015246037778039853</v>
      </c>
      <c r="G17" s="39">
        <f>vagyon!G17/vagyon!$B17</f>
        <v>0</v>
      </c>
      <c r="H17" s="5"/>
    </row>
    <row r="18" spans="1:8" ht="15.75" thickBot="1">
      <c r="A18" s="27" t="s">
        <v>11</v>
      </c>
      <c r="B18" s="38">
        <f t="shared" si="0"/>
        <v>0.9999999999999998</v>
      </c>
      <c r="C18" s="39">
        <f>vagyon!C18/vagyon!$B18</f>
        <v>0.6148685845298175</v>
      </c>
      <c r="D18" s="39">
        <f>vagyon!D18/vagyon!$B18</f>
        <v>0.18066989657016025</v>
      </c>
      <c r="E18" s="39">
        <f>vagyon!E18/vagyon!$B18</f>
        <v>0.18049901127787363</v>
      </c>
      <c r="F18" s="39">
        <f>vagyon!F18/vagyon!$B18</f>
        <v>0.011786469366881422</v>
      </c>
      <c r="G18" s="39">
        <f>vagyon!G18/vagyon!$B18</f>
        <v>0.012176038255267026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0.8671787203966045</v>
      </c>
      <c r="D20" s="39">
        <f>vagyon!D20/vagyon!$B20</f>
        <v>0.08341296320909845</v>
      </c>
      <c r="E20" s="39">
        <f>vagyon!E20/vagyon!$B20</f>
        <v>0.013404210176348684</v>
      </c>
      <c r="F20" s="39">
        <f>vagyon!F20/vagyon!$B20</f>
        <v>0.02543130771688003</v>
      </c>
      <c r="G20" s="39">
        <f>vagyon!G20/vagyon!$B20</f>
        <v>0.010572798501068298</v>
      </c>
      <c r="H20" s="5"/>
    </row>
    <row r="21" spans="1:8" ht="15">
      <c r="A21" s="27" t="s">
        <v>7</v>
      </c>
      <c r="B21" s="38">
        <f t="shared" si="1"/>
        <v>0.9999999999999999</v>
      </c>
      <c r="C21" s="39">
        <f>vagyon!C21/vagyon!$B21</f>
        <v>0.3076720653569555</v>
      </c>
      <c r="D21" s="39">
        <f>vagyon!D21/vagyon!$B21</f>
        <v>0.27080513323858696</v>
      </c>
      <c r="E21" s="39">
        <f>vagyon!E21/vagyon!$B21</f>
        <v>0.000649260348605371</v>
      </c>
      <c r="F21" s="39">
        <f>vagyon!F21/vagyon!$B21</f>
        <v>0.37210426936241564</v>
      </c>
      <c r="G21" s="39">
        <f>vagyon!G21/vagyon!$B21</f>
        <v>0.04876927169343641</v>
      </c>
      <c r="H21" s="5"/>
    </row>
    <row r="22" spans="1:8" ht="15">
      <c r="A22" s="27" t="s">
        <v>8</v>
      </c>
      <c r="B22" s="38">
        <f t="shared" si="1"/>
        <v>0.9999999999999999</v>
      </c>
      <c r="C22" s="39">
        <f>vagyon!C22/vagyon!$B22</f>
        <v>0.4437519348286232</v>
      </c>
      <c r="D22" s="39">
        <f>vagyon!D22/vagyon!$B22</f>
        <v>0.23962846939543356</v>
      </c>
      <c r="E22" s="39">
        <f>vagyon!E22/vagyon!$B22</f>
        <v>0.026258914528543332</v>
      </c>
      <c r="F22" s="39">
        <f>vagyon!F22/vagyon!$B22</f>
        <v>0.2674103645448342</v>
      </c>
      <c r="G22" s="39">
        <f>vagyon!G22/vagyon!$B22</f>
        <v>0.022950316702565653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0.42311142175392813</v>
      </c>
      <c r="D23" s="39">
        <f>vagyon!D23/vagyon!$B23</f>
        <v>0.10359682204140769</v>
      </c>
      <c r="E23" s="39">
        <f>vagyon!E23/vagyon!$B23</f>
        <v>0.33628881330576577</v>
      </c>
      <c r="F23" s="39">
        <f>vagyon!F23/vagyon!$B23</f>
        <v>0.1169221001737534</v>
      </c>
      <c r="G23" s="39">
        <f>vagyon!G23/vagyon!$B23</f>
        <v>0.02008084272514499</v>
      </c>
      <c r="H23" s="5"/>
    </row>
    <row r="24" spans="1:8" ht="15">
      <c r="A24" s="27" t="s">
        <v>10</v>
      </c>
      <c r="B24" s="38">
        <f t="shared" si="1"/>
        <v>0.9999999999999999</v>
      </c>
      <c r="C24" s="39">
        <f>vagyon!C24/vagyon!$B24</f>
        <v>0.5091510874341748</v>
      </c>
      <c r="D24" s="39">
        <f>vagyon!D24/vagyon!$B24</f>
        <v>0.21915579363646054</v>
      </c>
      <c r="E24" s="39">
        <f>vagyon!E24/vagyon!$B24</f>
        <v>0.23800824669215911</v>
      </c>
      <c r="F24" s="39">
        <f>vagyon!F24/vagyon!$B24</f>
        <v>0.02580998817704963</v>
      </c>
      <c r="G24" s="39">
        <f>vagyon!G24/vagyon!$B24</f>
        <v>0.007874884060155834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0.6412615285375235</v>
      </c>
      <c r="D25" s="39">
        <f>vagyon!D25/vagyon!$B25</f>
        <v>0.09964527781224</v>
      </c>
      <c r="E25" s="39">
        <f>vagyon!E25/vagyon!$B25</f>
        <v>0.06849261682754486</v>
      </c>
      <c r="F25" s="39">
        <f>vagyon!F25/vagyon!$B25</f>
        <v>0.04220002800332364</v>
      </c>
      <c r="G25" s="39">
        <f>vagyon!G25/vagyon!$B25</f>
        <v>0.14840054881936807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1.9000509081081691</v>
      </c>
      <c r="D26" s="39">
        <f>vagyon!D26/vagyon!$B26</f>
        <v>-0.1423325012782897</v>
      </c>
      <c r="E26" s="39">
        <f>vagyon!E26/vagyon!$B26</f>
        <v>-0.7521043348167452</v>
      </c>
      <c r="F26" s="39">
        <f>vagyon!F26/vagyon!$B26</f>
        <v>-0.0013239917825752922</v>
      </c>
      <c r="G26" s="39">
        <f>vagyon!G26/vagyon!$B26</f>
        <v>-0.004290080230558894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1.0411777816495569</v>
      </c>
      <c r="D28" s="39">
        <f>vagyon!D28/vagyon!$B28</f>
        <v>-0.03901847718188645</v>
      </c>
      <c r="E28" s="39">
        <f>vagyon!E28/vagyon!$B28</f>
        <v>0.007405122123486738</v>
      </c>
      <c r="F28" s="39">
        <f>vagyon!F28/vagyon!$B28</f>
        <v>-0.00965288255458412</v>
      </c>
      <c r="G28" s="39">
        <f>vagyon!G28/vagyon!$B28</f>
        <v>8.845596342697053E-05</v>
      </c>
      <c r="H28" s="5"/>
    </row>
    <row r="29" spans="1:8" ht="14.25">
      <c r="A29" s="33" t="s">
        <v>14</v>
      </c>
      <c r="B29" s="38">
        <f>SUM(C29:G29)</f>
        <v>0.9999999999999998</v>
      </c>
      <c r="C29" s="39">
        <f>vagyon!C29/vagyon!$B29</f>
        <v>0.3268004663659807</v>
      </c>
      <c r="D29" s="39">
        <f>vagyon!D29/vagyon!$B29</f>
        <v>0.23689172070188494</v>
      </c>
      <c r="E29" s="39">
        <f>vagyon!E29/vagyon!$B29</f>
        <v>0.30996237977053154</v>
      </c>
      <c r="F29" s="39">
        <f>vagyon!F29/vagyon!$B29</f>
        <v>0.03798094407250632</v>
      </c>
      <c r="G29" s="39">
        <f>vagyon!G29/vagyon!$B29</f>
        <v>0.08836448908909639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0.4752736381781356</v>
      </c>
      <c r="D30" s="39">
        <f>vagyon!D30/vagyon!$B30</f>
        <v>0.13880475063375267</v>
      </c>
      <c r="E30" s="39">
        <f>vagyon!E30/vagyon!$B30</f>
        <v>0.3699114074771046</v>
      </c>
      <c r="F30" s="39">
        <f>vagyon!F30/vagyon!$B30</f>
        <v>0.015753729729370933</v>
      </c>
      <c r="G30" s="39">
        <f>vagyon!G30/vagyon!$B30</f>
        <v>0.0002564739816362446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1.0000000000000002</v>
      </c>
      <c r="C32" s="38">
        <f>vagyon!C32/vagyon!$B32</f>
        <v>0.5870137859230354</v>
      </c>
      <c r="D32" s="38">
        <f>vagyon!D32/vagyon!$B32</f>
        <v>0.14532194880360058</v>
      </c>
      <c r="E32" s="38">
        <f>vagyon!E32/vagyon!$B32</f>
        <v>0.08582485889063575</v>
      </c>
      <c r="F32" s="38">
        <f>vagyon!F32/vagyon!$B32</f>
        <v>0.12814918574058937</v>
      </c>
      <c r="G32" s="38">
        <f>vagyon!G32/vagyon!$B32</f>
        <v>0.05369022064213902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J27" sqref="J27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2012/12/31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0.0666575628850663</v>
      </c>
      <c r="C12" s="41">
        <v>0.0721191604510305</v>
      </c>
      <c r="D12" s="41">
        <v>0.08403554239379529</v>
      </c>
      <c r="E12" s="41">
        <v>-0.0430364585979186</v>
      </c>
      <c r="F12" s="41">
        <v>-0.21718625286710047</v>
      </c>
      <c r="G12" s="41">
        <v>-0.5192633628645746</v>
      </c>
      <c r="H12" s="5"/>
    </row>
    <row r="13" spans="1:8" ht="15">
      <c r="A13" s="27" t="s">
        <v>7</v>
      </c>
      <c r="B13" s="40">
        <v>0.267940854572303</v>
      </c>
      <c r="C13" s="41">
        <v>0.46824393155539923</v>
      </c>
      <c r="D13" s="41">
        <v>-0.10207016560478444</v>
      </c>
      <c r="E13" s="41">
        <v>0.39755524335921555</v>
      </c>
      <c r="F13" s="41">
        <v>0.29749273401939424</v>
      </c>
      <c r="G13" s="41">
        <v>0.05465471242637232</v>
      </c>
      <c r="H13" s="5"/>
    </row>
    <row r="14" spans="1:8" ht="15">
      <c r="A14" s="27" t="s">
        <v>8</v>
      </c>
      <c r="B14" s="40">
        <v>0.004932805295617904</v>
      </c>
      <c r="C14" s="41">
        <v>0.05838877326249503</v>
      </c>
      <c r="D14" s="41">
        <v>0.03799692399960941</v>
      </c>
      <c r="E14" s="41">
        <v>-0.028246771235221457</v>
      </c>
      <c r="F14" s="41">
        <v>-0.04062539794138931</v>
      </c>
      <c r="G14" s="41">
        <v>-0.012889617119742902</v>
      </c>
      <c r="H14" s="5"/>
    </row>
    <row r="15" spans="1:8" ht="15">
      <c r="A15" s="27" t="s">
        <v>9</v>
      </c>
      <c r="B15" s="40">
        <v>-0.0009626107018169128</v>
      </c>
      <c r="C15" s="41">
        <v>0.008099575913160129</v>
      </c>
      <c r="D15" s="41">
        <v>-0.06815933240223948</v>
      </c>
      <c r="E15" s="41">
        <v>0.044266161558985884</v>
      </c>
      <c r="F15" s="41">
        <v>0.05329274682744356</v>
      </c>
      <c r="G15" s="41">
        <v>-0.03760205355925206</v>
      </c>
      <c r="H15" s="5"/>
    </row>
    <row r="16" spans="1:8" ht="15">
      <c r="A16" s="27" t="s">
        <v>10</v>
      </c>
      <c r="B16" s="40">
        <v>-0.07712243287959109</v>
      </c>
      <c r="C16" s="41">
        <v>-0.11178473074763695</v>
      </c>
      <c r="D16" s="41">
        <v>-0.07984151680994123</v>
      </c>
      <c r="E16" s="41">
        <v>-0.032141007807313215</v>
      </c>
      <c r="F16" s="41">
        <v>-0.03843614437463927</v>
      </c>
      <c r="G16" s="41">
        <v>0.13688211367299674</v>
      </c>
      <c r="H16" s="5"/>
    </row>
    <row r="17" spans="1:8" ht="15">
      <c r="A17" s="27" t="s">
        <v>23</v>
      </c>
      <c r="B17" s="40">
        <v>0.031839344399333</v>
      </c>
      <c r="C17" s="41">
        <v>0.03062517969517664</v>
      </c>
      <c r="D17" s="41">
        <v>0.14689305920512008</v>
      </c>
      <c r="E17" s="41">
        <v>0.01602059731246075</v>
      </c>
      <c r="F17" s="41">
        <v>-0.07649383304932356</v>
      </c>
      <c r="G17" s="41">
        <v>-1</v>
      </c>
      <c r="H17" s="5"/>
    </row>
    <row r="18" spans="1:8" ht="15.75" thickBot="1">
      <c r="A18" s="27" t="s">
        <v>11</v>
      </c>
      <c r="B18" s="40">
        <v>1.1121917111959645</v>
      </c>
      <c r="C18" s="41">
        <v>4.839237545841572</v>
      </c>
      <c r="D18" s="41">
        <v>0.11311096805928056</v>
      </c>
      <c r="E18" s="41">
        <v>-0.054932216770469</v>
      </c>
      <c r="F18" s="41">
        <v>0.00928131122056719</v>
      </c>
      <c r="G18" s="41">
        <v>2.8495053541532345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0.1305622203619159</v>
      </c>
      <c r="C20" s="41">
        <v>0.08728958222827932</v>
      </c>
      <c r="D20" s="41">
        <v>0.45773101515052694</v>
      </c>
      <c r="E20" s="41">
        <v>0.23870671275179767</v>
      </c>
      <c r="F20" s="41">
        <v>0.47654663086746796</v>
      </c>
      <c r="G20" s="41">
        <v>5.256461245886315</v>
      </c>
      <c r="H20" s="5"/>
    </row>
    <row r="21" spans="1:8" ht="15">
      <c r="A21" s="27" t="s">
        <v>7</v>
      </c>
      <c r="B21" s="40">
        <v>0.2497931542491374</v>
      </c>
      <c r="C21" s="41">
        <v>-0.017119901088281986</v>
      </c>
      <c r="D21" s="41">
        <v>0.19266818635287408</v>
      </c>
      <c r="E21" s="41">
        <v>-0.20466786355475775</v>
      </c>
      <c r="F21" s="41">
        <v>0.8619026586559762</v>
      </c>
      <c r="G21" s="41">
        <v>-0.17862388151804998</v>
      </c>
      <c r="H21" s="5"/>
    </row>
    <row r="22" spans="1:8" ht="15">
      <c r="A22" s="27" t="s">
        <v>8</v>
      </c>
      <c r="B22" s="40">
        <v>0.07917069362151197</v>
      </c>
      <c r="C22" s="41">
        <v>0.30251700128232684</v>
      </c>
      <c r="D22" s="41">
        <v>-0.08452656277400505</v>
      </c>
      <c r="E22" s="41">
        <v>0.0372648635383257</v>
      </c>
      <c r="F22" s="41">
        <v>0.012401470104042245</v>
      </c>
      <c r="G22" s="41">
        <v>-0.3394757740508134</v>
      </c>
      <c r="H22" s="5"/>
    </row>
    <row r="23" spans="1:8" ht="15">
      <c r="A23" s="27" t="s">
        <v>9</v>
      </c>
      <c r="B23" s="40">
        <v>0.025510844407083955</v>
      </c>
      <c r="C23" s="41">
        <v>0.22755587509966735</v>
      </c>
      <c r="D23" s="41">
        <v>0.02075522580556033</v>
      </c>
      <c r="E23" s="41">
        <v>0.007691673464278459</v>
      </c>
      <c r="F23" s="41">
        <v>-0.3484638137506533</v>
      </c>
      <c r="G23" s="41">
        <v>0.27275170149984196</v>
      </c>
      <c r="H23" s="5"/>
    </row>
    <row r="24" spans="1:8" ht="15">
      <c r="A24" s="27" t="s">
        <v>10</v>
      </c>
      <c r="B24" s="40">
        <v>0.06550370899246238</v>
      </c>
      <c r="C24" s="41">
        <v>0.07494233925367699</v>
      </c>
      <c r="D24" s="41">
        <v>0.006144294951739182</v>
      </c>
      <c r="E24" s="41">
        <v>0.0731763816680071</v>
      </c>
      <c r="F24" s="41">
        <v>0.447954773841597</v>
      </c>
      <c r="G24" s="41">
        <v>0.05744519776885215</v>
      </c>
      <c r="H24" s="5"/>
    </row>
    <row r="25" spans="1:8" ht="15">
      <c r="A25" s="27" t="s">
        <v>23</v>
      </c>
      <c r="B25" s="40">
        <v>0.282284982517933</v>
      </c>
      <c r="C25" s="41">
        <v>0.12015559444937174</v>
      </c>
      <c r="D25" s="41">
        <v>0.03468851353919855</v>
      </c>
      <c r="E25" s="41"/>
      <c r="F25" s="41"/>
      <c r="G25" s="41"/>
      <c r="H25" s="5"/>
    </row>
    <row r="26" spans="1:8" ht="15.75" thickBot="1">
      <c r="A26" s="32" t="s">
        <v>11</v>
      </c>
      <c r="B26" s="40">
        <v>-2.2362054635847954</v>
      </c>
      <c r="C26" s="41">
        <v>13.505418986745742</v>
      </c>
      <c r="D26" s="41">
        <v>0.04994223475014725</v>
      </c>
      <c r="E26" s="41">
        <v>0.009623680614008867</v>
      </c>
      <c r="F26" s="41">
        <v>-1.3355878014812037</v>
      </c>
      <c r="G26" s="41">
        <v>-0.9322944760416884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-0.3225061767241493</v>
      </c>
      <c r="C28" s="41">
        <v>-0.31169281860126785</v>
      </c>
      <c r="D28" s="41">
        <v>0.3799083019124174</v>
      </c>
      <c r="E28" s="41">
        <v>-0.0062069155329465</v>
      </c>
      <c r="F28" s="41">
        <v>-0.3847872220097446</v>
      </c>
      <c r="G28" s="41"/>
      <c r="H28" s="5"/>
    </row>
    <row r="29" spans="1:8" ht="14.25">
      <c r="A29" s="33" t="s">
        <v>14</v>
      </c>
      <c r="B29" s="40">
        <v>0.08152117754007593</v>
      </c>
      <c r="C29" s="41">
        <v>0.25354701549906244</v>
      </c>
      <c r="D29" s="41">
        <v>-0.001816786398114334</v>
      </c>
      <c r="E29" s="41">
        <v>0.003331155785561979</v>
      </c>
      <c r="F29" s="41">
        <v>0.02983122293705942</v>
      </c>
      <c r="G29" s="41">
        <v>0.09380831250262944</v>
      </c>
      <c r="H29" s="5"/>
    </row>
    <row r="30" spans="1:8" ht="14.25">
      <c r="A30" s="33" t="s">
        <v>15</v>
      </c>
      <c r="B30" s="40">
        <v>0.054544908706599005</v>
      </c>
      <c r="C30" s="41">
        <v>0.09847003684166089</v>
      </c>
      <c r="D30" s="41">
        <v>0.01881662109654414</v>
      </c>
      <c r="E30" s="41">
        <v>0.016116969388066282</v>
      </c>
      <c r="F30" s="41">
        <v>0.045506691221730566</v>
      </c>
      <c r="G30" s="41">
        <v>0.008488212228897618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0.0778834575121854</v>
      </c>
      <c r="C32" s="40">
        <v>0.12481148735336878</v>
      </c>
      <c r="D32" s="40">
        <v>0.004166683411481298</v>
      </c>
      <c r="E32" s="40">
        <v>0.0489991196555033</v>
      </c>
      <c r="F32" s="40">
        <v>0.013601974436208586</v>
      </c>
      <c r="G32" s="40">
        <v>0.014895672050093234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2013-04-24T16:00:20Z</dcterms:modified>
  <cp:category/>
  <cp:version/>
  <cp:contentType/>
  <cp:contentStatus/>
</cp:coreProperties>
</file>