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alap'!$A$1:$H$60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<sst xmlns="http://schemas.openxmlformats.org/spreadsheetml/2006/main" count="85" uniqueCount="59">
  <si>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</si>
  <si>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</si>
  <si>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</si>
  <si>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</si>
  <si>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</si>
  <si>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</si>
  <si>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</si>
  <si>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</si>
  <si>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</si>
  <si>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</si>
  <si>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</si>
  <si>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</si>
  <si>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</si>
  <si>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</si>
  <si>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</si>
  <si>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</si>
  <si>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</si>
  <si>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</si>
  <si>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</si>
  <si>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</si>
  <si>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</si>
  <si>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</si>
  <si>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</si>
  <si>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</si>
  <si>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</si>
  <si>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</si>
  <si>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</si>
  <si>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</si>
  <si>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</si>
  <si>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</si>
  <si>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</si>
  <si>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</si>
  <si>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</si>
  <si>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</si>
  <si>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</si>
  <si>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</si>
  <si>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</si>
  <si>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</si>
  <si>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</si>
  <si>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</si>
  <si>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</si>
  <si>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</si>
  <si>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</si>
  <si>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</si>
  <si>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</si>
  <si>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</si>
  <si>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</si>
  <si>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</si>
  <si>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</si>
  <si>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</si>
  <si>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</si>
  <si>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</si>
  <si>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</si>
  <si>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</si>
  <si>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</si>
  <si>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</si>
  <si>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</si>
  <si>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</si>
  <si>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Dátum:  2006/04/30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</si>
</sst>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52</v>
      </c>
      <c r="B12" s="40"/>
      <c r="C12" s="41">
        <f>C14+C23+C32+C36+C48</f>
        <v>110</v>
      </c>
      <c r="D12" s="42"/>
      <c r="E12" s="43">
        <f>E14+E23+E32+E36+E48</f>
        <v>1507403.651679441</v>
      </c>
      <c r="F12" s="44"/>
      <c r="G12" s="43">
        <f>G14+G23+G32+G36+G48</f>
        <v>2279.8673973362525</v>
      </c>
      <c r="H12" s="13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29</v>
      </c>
      <c r="D14" s="42"/>
      <c r="E14" s="43">
        <f>SUM(E15:E16)</f>
        <v>694876.245642561</v>
      </c>
      <c r="F14" s="44"/>
      <c r="G14" s="43">
        <f>SUM(G15:G16)</f>
        <v>24880.61175313</v>
      </c>
      <c r="H14" s="13"/>
    </row>
    <row r="15" spans="1:8" ht="15.75">
      <c r="A15" s="48" t="s">
        <v>9</v>
      </c>
      <c r="B15" s="49"/>
      <c r="C15" s="50">
        <v>11</v>
      </c>
      <c r="D15" s="42"/>
      <c r="E15" s="51">
        <v>295049.63097507</v>
      </c>
      <c r="F15" s="44"/>
      <c r="G15" s="51">
        <v>25141.75583753</v>
      </c>
      <c r="H15" s="13"/>
    </row>
    <row r="16" spans="1:9" ht="15.75">
      <c r="A16" s="48" t="s">
        <v>57</v>
      </c>
      <c r="B16" s="49"/>
      <c r="C16" s="50">
        <v>18</v>
      </c>
      <c r="D16" s="42"/>
      <c r="E16" s="51">
        <v>399826.614667491</v>
      </c>
      <c r="F16" s="44"/>
      <c r="G16" s="51">
        <v>-261.14408440000005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14</v>
      </c>
      <c r="B18" s="53"/>
      <c r="C18" s="50">
        <v>26</v>
      </c>
      <c r="D18" s="42"/>
      <c r="E18" s="51">
        <v>683456.576061</v>
      </c>
      <c r="F18" s="44"/>
      <c r="G18" s="51">
        <v>21533.106209999998</v>
      </c>
      <c r="H18" s="57"/>
    </row>
    <row r="19" spans="1:8" ht="15.75">
      <c r="A19" s="58" t="s">
        <v>15</v>
      </c>
      <c r="B19" s="53"/>
      <c r="C19" s="54">
        <v>3</v>
      </c>
      <c r="D19" s="55"/>
      <c r="E19" s="59">
        <v>11419.669581561</v>
      </c>
      <c r="F19" s="56"/>
      <c r="G19" s="59">
        <v>3347.5055431299998</v>
      </c>
      <c r="H19" s="57"/>
    </row>
    <row r="20" spans="1:8" ht="15.75">
      <c r="A20" s="52" t="s">
        <v>16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8" ht="19.5" customHeight="1" thickBot="1">
      <c r="A23" s="46" t="s">
        <v>10</v>
      </c>
      <c r="B23" s="47"/>
      <c r="C23" s="41">
        <f>SUM(C24:C25)</f>
        <v>29</v>
      </c>
      <c r="D23" s="42"/>
      <c r="E23" s="43">
        <f>SUM(E24:E25)</f>
        <v>470338.00389703</v>
      </c>
      <c r="F23" s="42"/>
      <c r="G23" s="43">
        <f>SUM(G24:G25)</f>
        <v>-47288.97293782</v>
      </c>
      <c r="H23" s="60"/>
    </row>
    <row r="24" spans="1:8" ht="15.75">
      <c r="A24" s="48" t="s">
        <v>11</v>
      </c>
      <c r="B24" s="49"/>
      <c r="C24" s="50">
        <v>12</v>
      </c>
      <c r="D24" s="42"/>
      <c r="E24" s="51">
        <v>375287.67392806005</v>
      </c>
      <c r="F24" s="44"/>
      <c r="G24" s="51">
        <v>-44316.34943583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95050.32996896999</v>
      </c>
      <c r="F25" s="56"/>
      <c r="G25" s="59">
        <v>-2972.6235019899996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458354.787148</v>
      </c>
      <c r="F27" s="56"/>
      <c r="G27" s="59">
        <v>-47296.223373</v>
      </c>
      <c r="H27" s="57"/>
      <c r="I27" s="81"/>
      <c r="J27" s="62"/>
    </row>
    <row r="28" spans="1:10" ht="15.75">
      <c r="A28" s="58" t="s">
        <v>15</v>
      </c>
      <c r="B28" s="53"/>
      <c r="C28" s="54">
        <v>5</v>
      </c>
      <c r="D28" s="55"/>
      <c r="E28" s="59">
        <v>5272.46007023</v>
      </c>
      <c r="F28" s="56"/>
      <c r="G28" s="59">
        <v>101.96809863</v>
      </c>
      <c r="H28" s="57"/>
      <c r="I28" s="81"/>
      <c r="J28" s="62"/>
    </row>
    <row r="29" spans="1:10" ht="15.75">
      <c r="A29" s="52" t="s">
        <v>16</v>
      </c>
      <c r="B29" s="53"/>
      <c r="C29" s="54">
        <v>1</v>
      </c>
      <c r="D29" s="55"/>
      <c r="E29" s="59">
        <v>1073.2093498</v>
      </c>
      <c r="F29" s="56"/>
      <c r="G29" s="59">
        <v>26.02723355</v>
      </c>
      <c r="H29" s="57"/>
      <c r="I29" s="81"/>
      <c r="J29" s="62"/>
    </row>
    <row r="30" spans="1:10" ht="15.75">
      <c r="A30" s="52" t="s">
        <v>17</v>
      </c>
      <c r="B30" s="53"/>
      <c r="C30" s="54">
        <v>2</v>
      </c>
      <c r="D30" s="55"/>
      <c r="E30" s="59">
        <v>5637.547329</v>
      </c>
      <c r="F30" s="56"/>
      <c r="G30" s="59">
        <v>-120.74489700000177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2"/>
      <c r="F31" s="44"/>
      <c r="G31" s="44"/>
      <c r="H31" s="13"/>
    </row>
    <row r="32" spans="1:9" ht="19.5" customHeight="1" thickBot="1">
      <c r="A32" s="46" t="s">
        <v>18</v>
      </c>
      <c r="B32" s="47"/>
      <c r="C32" s="41">
        <f>SUM(C33:C34)</f>
        <v>15</v>
      </c>
      <c r="D32" s="42" t="s">
        <v>0</v>
      </c>
      <c r="E32" s="43">
        <f>SUM(E33:E34)</f>
        <v>103994.007106</v>
      </c>
      <c r="F32" s="44"/>
      <c r="G32" s="43">
        <f>SUM(G33:G34)</f>
        <v>9492.299998999999</v>
      </c>
      <c r="H32" s="13"/>
      <c r="I32" s="69"/>
    </row>
    <row r="33" spans="1:9" ht="15.75" customHeight="1">
      <c r="A33" s="48" t="s">
        <v>19</v>
      </c>
      <c r="B33" s="47"/>
      <c r="C33" s="50">
        <v>6</v>
      </c>
      <c r="D33" s="42"/>
      <c r="E33" s="51">
        <v>47074.06833</v>
      </c>
      <c r="F33" s="44"/>
      <c r="G33" s="51">
        <v>5540.097698</v>
      </c>
      <c r="H33" s="13"/>
      <c r="I33" s="69"/>
    </row>
    <row r="34" spans="1:8" ht="15.75" customHeight="1">
      <c r="A34" s="48" t="s">
        <v>20</v>
      </c>
      <c r="B34" s="47"/>
      <c r="C34" s="50">
        <v>9</v>
      </c>
      <c r="D34" s="42"/>
      <c r="E34" s="80">
        <v>56919.938776</v>
      </c>
      <c r="F34" s="44"/>
      <c r="G34" s="51">
        <v>3952.202301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33</v>
      </c>
      <c r="D36" s="42"/>
      <c r="E36" s="43">
        <f>SUM(E37:E38)</f>
        <v>219382.14713585</v>
      </c>
      <c r="F36" s="44"/>
      <c r="G36" s="43">
        <f>SUM(G37:G38)</f>
        <v>11332.099791026252</v>
      </c>
      <c r="H36" s="60"/>
    </row>
    <row r="37" spans="1:9" ht="15.75">
      <c r="A37" s="48" t="s">
        <v>22</v>
      </c>
      <c r="B37" s="47"/>
      <c r="C37" s="50">
        <v>27</v>
      </c>
      <c r="D37" s="42"/>
      <c r="E37" s="51">
        <v>205527.35613385</v>
      </c>
      <c r="F37" s="44"/>
      <c r="G37" s="51">
        <v>12365.850263026252</v>
      </c>
      <c r="H37" s="13"/>
      <c r="I37" s="69"/>
    </row>
    <row r="38" spans="1:8" ht="15.75">
      <c r="A38" s="48" t="s">
        <v>23</v>
      </c>
      <c r="B38" s="47"/>
      <c r="C38" s="50">
        <v>6</v>
      </c>
      <c r="D38" s="42"/>
      <c r="E38" s="51">
        <v>13854.791002</v>
      </c>
      <c r="F38" s="44"/>
      <c r="G38" s="51">
        <v>-1033.750472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25854.359331</v>
      </c>
      <c r="F40" s="56"/>
      <c r="G40" s="59">
        <v>-1441.188642</v>
      </c>
      <c r="H40" s="13"/>
    </row>
    <row r="41" spans="1:8" ht="15.75" customHeight="1">
      <c r="A41" s="52" t="s">
        <v>24</v>
      </c>
      <c r="B41" s="47"/>
      <c r="C41" s="50">
        <v>10</v>
      </c>
      <c r="D41" s="42"/>
      <c r="E41" s="59">
        <v>94388.37773084998</v>
      </c>
      <c r="F41" s="56"/>
      <c r="G41" s="59">
        <v>5820.94224802625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2556.603593</v>
      </c>
      <c r="F42" s="56"/>
      <c r="G42" s="59">
        <v>-58.18088</v>
      </c>
      <c r="H42" s="13"/>
    </row>
    <row r="43" spans="1:8" ht="15.75">
      <c r="A43" s="52" t="s">
        <v>26</v>
      </c>
      <c r="B43" s="47"/>
      <c r="C43" s="50">
        <v>9</v>
      </c>
      <c r="D43" s="42"/>
      <c r="E43" s="73">
        <v>96582.806481</v>
      </c>
      <c r="F43" s="75"/>
      <c r="G43" s="74">
        <v>7010.527065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16593.701859</v>
      </c>
      <c r="F45" s="44"/>
      <c r="G45" s="51">
        <v>1609.293704</v>
      </c>
      <c r="H45" s="13"/>
    </row>
    <row r="46" spans="1:8" ht="15.75">
      <c r="A46" s="52" t="s">
        <v>27</v>
      </c>
      <c r="B46" s="47"/>
      <c r="C46" s="50">
        <v>4</v>
      </c>
      <c r="D46" s="42"/>
      <c r="E46" s="59">
        <v>10395.258158</v>
      </c>
      <c r="F46" s="56"/>
      <c r="G46" s="59">
        <v>-1193.934831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54</v>
      </c>
      <c r="B48" s="47"/>
      <c r="C48" s="41">
        <v>4</v>
      </c>
      <c r="D48" s="42"/>
      <c r="E48" s="43">
        <v>18813.247898</v>
      </c>
      <c r="F48" s="44"/>
      <c r="G48" s="43">
        <v>3863.828792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31</v>
      </c>
      <c r="B50" s="47"/>
      <c r="C50" s="41">
        <v>25</v>
      </c>
      <c r="D50" s="42"/>
      <c r="E50" s="43">
        <f>SUM(E52:E56)</f>
        <v>251714.76848741004</v>
      </c>
      <c r="F50" s="44"/>
      <c r="G50" s="43">
        <f>SUM(G52:G56)</f>
        <v>17025.398039300002</v>
      </c>
      <c r="H50" s="13"/>
    </row>
    <row r="51" spans="1:8" ht="15.75">
      <c r="A51" s="64" t="s">
        <v>32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33</v>
      </c>
      <c r="B52" s="47"/>
      <c r="C52" s="50">
        <v>6</v>
      </c>
      <c r="D52" s="42"/>
      <c r="E52" s="51">
        <v>63034.855721</v>
      </c>
      <c r="F52" s="44"/>
      <c r="G52" s="51">
        <v>5358.257658</v>
      </c>
      <c r="H52" s="13"/>
    </row>
    <row r="53" spans="1:8" ht="15.75">
      <c r="A53" s="48" t="s">
        <v>34</v>
      </c>
      <c r="B53" s="47"/>
      <c r="C53" s="50">
        <v>4</v>
      </c>
      <c r="D53" s="42"/>
      <c r="E53" s="51">
        <v>3311.69260197</v>
      </c>
      <c r="F53" s="44"/>
      <c r="G53" s="51">
        <v>-132.39823099</v>
      </c>
      <c r="H53" s="13"/>
    </row>
    <row r="54" spans="1:8" ht="15.75">
      <c r="A54" s="48" t="s">
        <v>35</v>
      </c>
      <c r="B54" s="47"/>
      <c r="C54" s="50">
        <v>7</v>
      </c>
      <c r="D54" s="42"/>
      <c r="E54" s="51">
        <v>80024.70413</v>
      </c>
      <c r="F54" s="44"/>
      <c r="G54" s="51">
        <v>9104.823288</v>
      </c>
      <c r="H54" s="13"/>
    </row>
    <row r="55" spans="1:8" ht="15.75">
      <c r="A55" s="48" t="s">
        <v>48</v>
      </c>
      <c r="B55" s="47"/>
      <c r="C55" s="50">
        <v>1</v>
      </c>
      <c r="D55" s="42"/>
      <c r="E55" s="51">
        <v>1208.43614700002</v>
      </c>
      <c r="F55" s="44"/>
      <c r="G55" s="51">
        <v>141.345356000001</v>
      </c>
      <c r="H55" s="13"/>
    </row>
    <row r="56" spans="1:8" ht="15.75">
      <c r="A56" s="48" t="s">
        <v>53</v>
      </c>
      <c r="B56" s="47"/>
      <c r="C56" s="50">
        <v>9</v>
      </c>
      <c r="D56" s="42"/>
      <c r="E56" s="51">
        <v>104135.07988744</v>
      </c>
      <c r="F56" s="44"/>
      <c r="G56" s="51">
        <v>2553.36996829</v>
      </c>
      <c r="H56" s="13"/>
    </row>
    <row r="57" spans="1:8" ht="16.5" thickBot="1">
      <c r="A57" s="65"/>
      <c r="B57" s="66"/>
      <c r="C57" s="67"/>
      <c r="D57" s="67"/>
      <c r="E57" s="67"/>
      <c r="F57" s="67"/>
      <c r="G57" s="67"/>
      <c r="H57" s="23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49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52</v>
      </c>
      <c r="B12" s="40"/>
      <c r="C12" s="41">
        <f>C14+C34+C27</f>
        <v>74</v>
      </c>
      <c r="D12" s="44"/>
      <c r="E12" s="43">
        <f>E14+E34+E27</f>
        <v>611608.9400463809</v>
      </c>
      <c r="F12" s="44"/>
      <c r="G12" s="43">
        <f>G14+G34+G27</f>
        <v>29895.8556643894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36</v>
      </c>
      <c r="B14" s="47"/>
      <c r="C14" s="41">
        <f>C15+C21</f>
        <v>48</v>
      </c>
      <c r="D14" s="44"/>
      <c r="E14" s="43">
        <f>E15+E21</f>
        <v>152824.4072349408</v>
      </c>
      <c r="F14" s="44"/>
      <c r="G14" s="43">
        <f>G15+G21</f>
        <v>26636.8363100994</v>
      </c>
      <c r="H14" s="13"/>
    </row>
    <row r="15" spans="1:9" ht="15.75">
      <c r="A15" s="48" t="s">
        <v>37</v>
      </c>
      <c r="B15" s="49"/>
      <c r="C15" s="50">
        <f>SUM(C17:C19)</f>
        <v>43</v>
      </c>
      <c r="D15" s="44"/>
      <c r="E15" s="51">
        <f>SUM(E17:E19)</f>
        <v>147408.7653039408</v>
      </c>
      <c r="F15" s="44"/>
      <c r="G15" s="51">
        <f>SUM(G17:G19)</f>
        <v>26582.5231730994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41</v>
      </c>
      <c r="B17" s="49"/>
      <c r="C17" s="50">
        <v>5</v>
      </c>
      <c r="D17" s="44"/>
      <c r="E17" s="80">
        <v>10601.925629860802</v>
      </c>
      <c r="F17" s="44"/>
      <c r="G17" s="80">
        <v>247.14033</v>
      </c>
      <c r="H17" s="13"/>
    </row>
    <row r="18" spans="1:8" ht="15.75">
      <c r="A18" s="58" t="s">
        <v>42</v>
      </c>
      <c r="B18" s="49"/>
      <c r="C18" s="50">
        <v>38</v>
      </c>
      <c r="D18" s="44"/>
      <c r="E18" s="80">
        <v>136806.83967408</v>
      </c>
      <c r="F18" s="44"/>
      <c r="G18" s="51">
        <v>26335.3828430994</v>
      </c>
      <c r="H18" s="13"/>
    </row>
    <row r="19" spans="1:8" ht="15.75">
      <c r="A19" s="52" t="s">
        <v>43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38</v>
      </c>
      <c r="B21" s="49"/>
      <c r="C21" s="50">
        <f>SUM(C23:C25)</f>
        <v>5</v>
      </c>
      <c r="D21" s="44"/>
      <c r="E21" s="51">
        <f>SUM(E23:E25)</f>
        <v>5415.641931</v>
      </c>
      <c r="F21" s="44"/>
      <c r="G21" s="51">
        <f>SUM(G23:G25)</f>
        <v>54.313137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41</v>
      </c>
      <c r="B23" s="53"/>
      <c r="C23" s="76">
        <v>5</v>
      </c>
      <c r="D23" s="77"/>
      <c r="E23" s="78">
        <v>5415.641931</v>
      </c>
      <c r="F23" s="77"/>
      <c r="G23" s="78">
        <v>54.313137</v>
      </c>
      <c r="H23" s="57"/>
    </row>
    <row r="24" spans="1:8" ht="15.75">
      <c r="A24" s="58" t="s">
        <v>42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43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44</v>
      </c>
      <c r="B27" s="47"/>
      <c r="C27" s="41">
        <f>SUM(C28:C32)</f>
        <v>5</v>
      </c>
      <c r="D27" s="44"/>
      <c r="E27" s="43">
        <f>SUM(E28:E32)</f>
        <v>49128.956051</v>
      </c>
      <c r="F27" s="44"/>
      <c r="G27" s="43">
        <f>SUM(G28:G32)</f>
        <v>287.49381400000004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39401.267018</v>
      </c>
      <c r="F28" s="44"/>
      <c r="G28" s="51">
        <v>99.407726</v>
      </c>
      <c r="H28" s="13"/>
    </row>
    <row r="29" spans="1:8" ht="15.75">
      <c r="A29" s="48" t="s">
        <v>45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46</v>
      </c>
      <c r="B30" s="47"/>
      <c r="C30" s="50">
        <v>1</v>
      </c>
      <c r="D30" s="44"/>
      <c r="E30" s="51">
        <v>5234.744305</v>
      </c>
      <c r="F30" s="44"/>
      <c r="G30" s="51">
        <v>-0.00025</v>
      </c>
      <c r="H30" s="13"/>
    </row>
    <row r="31" spans="1:8" ht="15.75">
      <c r="A31" s="48" t="s">
        <v>47</v>
      </c>
      <c r="B31" s="47"/>
      <c r="C31" s="50">
        <v>1</v>
      </c>
      <c r="D31" s="44"/>
      <c r="E31" s="51">
        <v>4492.944728</v>
      </c>
      <c r="F31" s="44"/>
      <c r="G31" s="51">
        <v>188.086338</v>
      </c>
      <c r="H31" s="13"/>
    </row>
    <row r="32" spans="1:8" ht="15.75">
      <c r="A32" s="48" t="s">
        <v>48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55</v>
      </c>
      <c r="B34" s="47"/>
      <c r="C34" s="41">
        <f>SUM(C35:C36)</f>
        <v>21</v>
      </c>
      <c r="D34" s="44"/>
      <c r="E34" s="43">
        <f>SUM(E35:E36)</f>
        <v>409655.57676044</v>
      </c>
      <c r="F34" s="44"/>
      <c r="G34" s="43">
        <f>SUM(G35:G36)</f>
        <v>2971.52554029</v>
      </c>
      <c r="H34" s="13"/>
    </row>
    <row r="35" spans="1:8" ht="15.75">
      <c r="A35" s="48" t="s">
        <v>39</v>
      </c>
      <c r="B35" s="49"/>
      <c r="C35" s="50">
        <v>19</v>
      </c>
      <c r="D35" s="44"/>
      <c r="E35" s="80">
        <v>403301.47145044</v>
      </c>
      <c r="F35" s="44"/>
      <c r="G35" s="80">
        <v>2972.00515029</v>
      </c>
      <c r="H35" s="13"/>
    </row>
    <row r="36" spans="1:10" ht="15.75">
      <c r="A36" s="61" t="s">
        <v>40</v>
      </c>
      <c r="B36" s="53"/>
      <c r="C36" s="54">
        <v>2</v>
      </c>
      <c r="D36" s="56"/>
      <c r="E36" s="79">
        <v>6354.10531</v>
      </c>
      <c r="F36" s="56"/>
      <c r="G36" s="59">
        <v>-0.47961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41</v>
      </c>
      <c r="B38" s="53"/>
      <c r="C38" s="54">
        <v>17</v>
      </c>
      <c r="D38" s="56"/>
      <c r="E38" s="79">
        <v>397094.31004243996</v>
      </c>
      <c r="F38" s="56"/>
      <c r="G38" s="59">
        <v>3675.66512529</v>
      </c>
      <c r="H38" s="57"/>
      <c r="I38" s="81"/>
      <c r="J38" s="62"/>
    </row>
    <row r="39" spans="1:10" ht="15.75">
      <c r="A39" s="58" t="s">
        <v>42</v>
      </c>
      <c r="B39" s="53"/>
      <c r="C39" s="54">
        <v>2</v>
      </c>
      <c r="D39" s="56"/>
      <c r="E39" s="79">
        <v>9770.706718000001</v>
      </c>
      <c r="F39" s="56"/>
      <c r="G39" s="59">
        <v>1.019415</v>
      </c>
      <c r="H39" s="57"/>
      <c r="I39" s="62"/>
      <c r="J39" s="62"/>
    </row>
    <row r="40" spans="1:10" ht="15.75">
      <c r="A40" s="52" t="s">
        <v>43</v>
      </c>
      <c r="B40" s="53"/>
      <c r="C40" s="54">
        <v>2</v>
      </c>
      <c r="D40" s="56"/>
      <c r="E40" s="59">
        <v>2790.56</v>
      </c>
      <c r="F40" s="56"/>
      <c r="G40" s="59">
        <v>-705.159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2006-05-05T08:31:16Z</dcterms:modified>
  <cp:category/>
  <cp:version/>
  <cp:contentType/>
  <cp:contentStatus/>
</cp:coreProperties>
</file>