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alap'!$A$1:$H$59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<sst xmlns="http://schemas.openxmlformats.org/spreadsheetml/2006/main" count="84" uniqueCount="59">
  <si>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</si>
  <si>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</si>
  <si>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</si>
  <si>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</si>
  <si>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</si>
  <si>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</si>
  <si>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</si>
  <si>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</si>
  <si>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</si>
  <si>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</si>
  <si>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Pénzpiai 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</si>
  <si>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</si>
  <si>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</si>
  <si>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</si>
  <si>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</si>
  <si>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</si>
  <si>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</si>
  <si>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</si>
  <si>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</si>
  <si>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</si>
  <si>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</si>
  <si>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</si>
  <si>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</si>
  <si>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</si>
  <si>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</si>
  <si>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</si>
  <si>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</si>
  <si>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</si>
  <si>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</si>
  <si>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</si>
  <si>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</si>
  <si>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</si>
  <si>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</si>
  <si>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</si>
  <si>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</si>
  <si>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</si>
  <si>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</si>
  <si>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</si>
  <si>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</si>
  <si>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</si>
  <si>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</si>
  <si>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</si>
  <si>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</si>
  <si>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</si>
  <si>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</si>
  <si>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</si>
  <si>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</si>
  <si>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</si>
  <si>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</si>
  <si>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</si>
  <si>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</si>
  <si>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</si>
  <si>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</si>
  <si>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</si>
  <si>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</si>
  <si>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</si>
  <si>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</si>
  <si>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</si>
  <si>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Dátum:  2005/06/30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</si>
</sst>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1">
      <selection activeCell="J46" sqref="J46"/>
    </sheetView>
  </sheetViews>
  <sheetFormatPr defaultColWidth="8.88671875" defaultRowHeight="15.75"/>
  <cols>
    <col min="1" max="1" width="29.77734375" style="5" bestFit="1" customWidth="1"/>
    <col min="2" max="2" width="5.4453125" style="5" customWidth="1"/>
    <col min="3" max="3" width="12.4453125" style="5" customWidth="1"/>
    <col min="4" max="4" width="5.5546875" style="5" customWidth="1"/>
    <col min="5" max="5" width="12.4453125" style="5" customWidth="1"/>
    <col min="6" max="6" width="5.5546875" style="5" customWidth="1"/>
    <col min="7" max="7" width="12.3359375" style="5" customWidth="1"/>
    <col min="8" max="8" width="5.4453125" style="5" customWidth="1"/>
    <col min="9" max="9" width="10.77734375" style="5" bestFit="1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53</v>
      </c>
      <c r="B12" s="40"/>
      <c r="C12" s="41">
        <f>C14+C23+C32+C36+C48</f>
        <v>100</v>
      </c>
      <c r="D12" s="42"/>
      <c r="E12" s="43">
        <f>E14+E23+E32+E36+E48</f>
        <v>1224060.159396079</v>
      </c>
      <c r="F12" s="44"/>
      <c r="G12" s="43">
        <f>G14+G23+G32+G36+G48</f>
        <v>44800.5711758796</v>
      </c>
      <c r="H12" s="13"/>
    </row>
    <row r="13" spans="1:8" ht="16.5" thickBot="1">
      <c r="A13" s="45"/>
      <c r="B13" s="11"/>
      <c r="C13" s="42"/>
      <c r="D13" s="42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23</v>
      </c>
      <c r="D14" s="42"/>
      <c r="E14" s="43">
        <f>SUM(E15:E16)</f>
        <v>527034.2367441889</v>
      </c>
      <c r="F14" s="44"/>
      <c r="G14" s="43">
        <f>SUM(G15:G16)</f>
        <v>21456.6958118196</v>
      </c>
      <c r="H14" s="13"/>
    </row>
    <row r="15" spans="1:8" ht="15.75">
      <c r="A15" s="48" t="s">
        <v>9</v>
      </c>
      <c r="B15" s="49"/>
      <c r="C15" s="50">
        <v>7</v>
      </c>
      <c r="D15" s="42"/>
      <c r="E15" s="51">
        <v>137874.609316</v>
      </c>
      <c r="F15" s="44"/>
      <c r="G15" s="51">
        <v>5803.84343</v>
      </c>
      <c r="H15" s="13"/>
    </row>
    <row r="16" spans="1:8" ht="15.75">
      <c r="A16" s="48" t="s">
        <v>10</v>
      </c>
      <c r="B16" s="49"/>
      <c r="C16" s="50">
        <v>16</v>
      </c>
      <c r="D16" s="42"/>
      <c r="E16" s="51">
        <v>389159.627428189</v>
      </c>
      <c r="F16" s="44"/>
      <c r="G16" s="51">
        <v>15652.8523818196</v>
      </c>
      <c r="H16" s="13"/>
    </row>
    <row r="17" spans="1:8" ht="15.75">
      <c r="A17" s="45" t="s">
        <v>14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15</v>
      </c>
      <c r="B18" s="53"/>
      <c r="C18" s="50">
        <v>22</v>
      </c>
      <c r="D18" s="42"/>
      <c r="E18" s="51">
        <v>526198.612284</v>
      </c>
      <c r="F18" s="44"/>
      <c r="G18" s="51">
        <v>21359.687709</v>
      </c>
      <c r="H18" s="57"/>
    </row>
    <row r="19" spans="1:8" ht="15.75">
      <c r="A19" s="58" t="s">
        <v>16</v>
      </c>
      <c r="B19" s="53"/>
      <c r="C19" s="54">
        <v>1</v>
      </c>
      <c r="D19" s="55"/>
      <c r="E19" s="59">
        <v>835.6244601888</v>
      </c>
      <c r="F19" s="56"/>
      <c r="G19" s="59">
        <v>97.0081028196</v>
      </c>
      <c r="H19" s="57"/>
    </row>
    <row r="20" spans="1:8" ht="15.75">
      <c r="A20" s="52" t="s">
        <v>17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18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2"/>
      <c r="D22" s="42"/>
      <c r="E22" s="44"/>
      <c r="F22" s="44"/>
      <c r="G22" s="44"/>
      <c r="H22" s="13"/>
    </row>
    <row r="23" spans="1:8" ht="19.5" customHeight="1" thickBot="1">
      <c r="A23" s="46" t="s">
        <v>11</v>
      </c>
      <c r="B23" s="47"/>
      <c r="C23" s="41">
        <f>SUM(C24:C25)</f>
        <v>28</v>
      </c>
      <c r="D23" s="42"/>
      <c r="E23" s="43">
        <f>SUM(E24:E25)</f>
        <v>544149.10180689</v>
      </c>
      <c r="F23" s="42"/>
      <c r="G23" s="43">
        <f>SUM(G24:G25)</f>
        <v>17387.39499906</v>
      </c>
      <c r="H23" s="60"/>
    </row>
    <row r="24" spans="1:8" ht="15.75">
      <c r="A24" s="48" t="s">
        <v>12</v>
      </c>
      <c r="B24" s="49"/>
      <c r="C24" s="50">
        <v>11</v>
      </c>
      <c r="D24" s="42"/>
      <c r="E24" s="51">
        <v>460657.45743405</v>
      </c>
      <c r="F24" s="44"/>
      <c r="G24" s="51">
        <v>15940.85477238</v>
      </c>
      <c r="H24" s="13"/>
    </row>
    <row r="25" spans="1:10" ht="15.75">
      <c r="A25" s="61" t="s">
        <v>13</v>
      </c>
      <c r="B25" s="53"/>
      <c r="C25" s="54">
        <v>17</v>
      </c>
      <c r="D25" s="55"/>
      <c r="E25" s="59">
        <v>83491.64437284</v>
      </c>
      <c r="F25" s="56"/>
      <c r="G25" s="59">
        <v>1446.54022668</v>
      </c>
      <c r="H25" s="57"/>
      <c r="I25" s="62"/>
      <c r="J25" s="62"/>
    </row>
    <row r="26" spans="1:10" ht="15.75">
      <c r="A26" s="45" t="s">
        <v>14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15</v>
      </c>
      <c r="B27" s="53"/>
      <c r="C27" s="54">
        <v>21</v>
      </c>
      <c r="D27" s="55"/>
      <c r="E27" s="59">
        <v>534892.254317</v>
      </c>
      <c r="F27" s="56"/>
      <c r="G27" s="59">
        <v>17226.858975</v>
      </c>
      <c r="H27" s="57"/>
      <c r="I27" s="62"/>
      <c r="J27" s="62"/>
    </row>
    <row r="28" spans="1:10" ht="15.75">
      <c r="A28" s="58" t="s">
        <v>16</v>
      </c>
      <c r="B28" s="53"/>
      <c r="C28" s="54">
        <v>5</v>
      </c>
      <c r="D28" s="55"/>
      <c r="E28" s="59">
        <v>5344.128513559999</v>
      </c>
      <c r="F28" s="56"/>
      <c r="G28" s="59">
        <v>16.87835642000001</v>
      </c>
      <c r="H28" s="57"/>
      <c r="I28" s="62"/>
      <c r="J28" s="62"/>
    </row>
    <row r="29" spans="1:10" ht="15.75">
      <c r="A29" s="52" t="s">
        <v>17</v>
      </c>
      <c r="B29" s="53"/>
      <c r="C29" s="54">
        <v>1</v>
      </c>
      <c r="D29" s="55"/>
      <c r="E29" s="59">
        <v>1339.51644033</v>
      </c>
      <c r="F29" s="56"/>
      <c r="G29" s="59">
        <v>61.76208764</v>
      </c>
      <c r="H29" s="57"/>
      <c r="I29" s="62"/>
      <c r="J29" s="62"/>
    </row>
    <row r="30" spans="1:10" ht="15.75">
      <c r="A30" s="52" t="s">
        <v>18</v>
      </c>
      <c r="B30" s="53"/>
      <c r="C30" s="54">
        <v>1</v>
      </c>
      <c r="D30" s="55"/>
      <c r="E30" s="59">
        <v>2573.202536</v>
      </c>
      <c r="F30" s="56"/>
      <c r="G30" s="59">
        <v>81.8955799999998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4"/>
      <c r="F31" s="44"/>
      <c r="G31" s="44"/>
      <c r="H31" s="13"/>
    </row>
    <row r="32" spans="1:8" ht="19.5" customHeight="1" thickBot="1">
      <c r="A32" s="46" t="s">
        <v>19</v>
      </c>
      <c r="B32" s="47"/>
      <c r="C32" s="41">
        <f>SUM(C33:C34)</f>
        <v>14</v>
      </c>
      <c r="D32" s="42" t="s">
        <v>0</v>
      </c>
      <c r="E32" s="43">
        <f>SUM(E33:E34)</f>
        <v>29898.705931</v>
      </c>
      <c r="F32" s="44"/>
      <c r="G32" s="43">
        <f>SUM(G33:G34)</f>
        <v>5068.115452</v>
      </c>
      <c r="H32" s="13"/>
    </row>
    <row r="33" spans="1:8" ht="15.75" customHeight="1">
      <c r="A33" s="48" t="s">
        <v>20</v>
      </c>
      <c r="B33" s="47"/>
      <c r="C33" s="50">
        <v>6</v>
      </c>
      <c r="D33" s="42"/>
      <c r="E33" s="51">
        <v>12485.896956</v>
      </c>
      <c r="F33" s="44"/>
      <c r="G33" s="51">
        <v>3673.134078</v>
      </c>
      <c r="H33" s="13"/>
    </row>
    <row r="34" spans="1:8" ht="15.75" customHeight="1">
      <c r="A34" s="48" t="s">
        <v>21</v>
      </c>
      <c r="B34" s="47"/>
      <c r="C34" s="50">
        <v>8</v>
      </c>
      <c r="D34" s="42"/>
      <c r="E34" s="51">
        <v>17412.808975</v>
      </c>
      <c r="F34" s="44"/>
      <c r="G34" s="51">
        <v>1394.981374</v>
      </c>
      <c r="H34" s="13"/>
    </row>
    <row r="35" spans="1:8" ht="19.5" customHeight="1" thickBot="1">
      <c r="A35" s="63"/>
      <c r="B35" s="47"/>
      <c r="C35" s="42"/>
      <c r="D35" s="42"/>
      <c r="E35" s="44"/>
      <c r="F35" s="44"/>
      <c r="G35" s="44"/>
      <c r="H35" s="13"/>
    </row>
    <row r="36" spans="1:8" ht="19.5" customHeight="1" thickBot="1">
      <c r="A36" s="46" t="s">
        <v>22</v>
      </c>
      <c r="B36" s="47"/>
      <c r="C36" s="41">
        <f>SUM(C37:C38)</f>
        <v>32</v>
      </c>
      <c r="D36" s="42"/>
      <c r="E36" s="43">
        <f>SUM(E37:E38)</f>
        <v>120820.622439</v>
      </c>
      <c r="F36" s="44"/>
      <c r="G36" s="43">
        <f>SUM(G37:G38)</f>
        <v>39.414083000000005</v>
      </c>
      <c r="H36" s="60"/>
    </row>
    <row r="37" spans="1:8" ht="15.75">
      <c r="A37" s="48" t="s">
        <v>23</v>
      </c>
      <c r="B37" s="47"/>
      <c r="C37" s="50">
        <v>26</v>
      </c>
      <c r="D37" s="42"/>
      <c r="E37" s="51">
        <v>114160.876993</v>
      </c>
      <c r="F37" s="44"/>
      <c r="G37" s="51">
        <v>488.161601</v>
      </c>
      <c r="H37" s="13"/>
    </row>
    <row r="38" spans="1:8" ht="15.75">
      <c r="A38" s="48" t="s">
        <v>24</v>
      </c>
      <c r="B38" s="47"/>
      <c r="C38" s="50">
        <v>6</v>
      </c>
      <c r="D38" s="42"/>
      <c r="E38" s="51">
        <v>6659.745446</v>
      </c>
      <c r="F38" s="44"/>
      <c r="G38" s="51">
        <v>-448.747518</v>
      </c>
      <c r="H38" s="13"/>
    </row>
    <row r="39" spans="1:8" ht="15.75">
      <c r="A39" s="45" t="s">
        <v>14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15</v>
      </c>
      <c r="B40" s="47"/>
      <c r="C40" s="50">
        <v>12</v>
      </c>
      <c r="D40" s="42"/>
      <c r="E40" s="59">
        <v>17417.344709999998</v>
      </c>
      <c r="F40" s="56"/>
      <c r="G40" s="59">
        <v>-954.13508</v>
      </c>
      <c r="H40" s="13"/>
    </row>
    <row r="41" spans="1:8" ht="15.75" customHeight="1">
      <c r="A41" s="52" t="s">
        <v>25</v>
      </c>
      <c r="B41" s="47"/>
      <c r="C41" s="50">
        <v>9</v>
      </c>
      <c r="D41" s="42"/>
      <c r="E41" s="59">
        <v>51552.656215</v>
      </c>
      <c r="F41" s="56"/>
      <c r="G41" s="59">
        <v>-601.557433</v>
      </c>
      <c r="H41" s="13"/>
    </row>
    <row r="42" spans="1:8" ht="15.75">
      <c r="A42" s="52" t="s">
        <v>26</v>
      </c>
      <c r="B42" s="47"/>
      <c r="C42" s="50">
        <v>2</v>
      </c>
      <c r="D42" s="42"/>
      <c r="E42" s="59">
        <v>1727.414763</v>
      </c>
      <c r="F42" s="56"/>
      <c r="G42" s="59">
        <v>223.910634</v>
      </c>
      <c r="H42" s="13"/>
    </row>
    <row r="43" spans="1:8" ht="15.75">
      <c r="A43" s="52" t="s">
        <v>27</v>
      </c>
      <c r="B43" s="47"/>
      <c r="C43" s="50">
        <v>9</v>
      </c>
      <c r="D43" s="42"/>
      <c r="E43" s="59">
        <v>50123.20675099999</v>
      </c>
      <c r="F43" s="59"/>
      <c r="G43" s="59">
        <v>1371.195962</v>
      </c>
      <c r="H43" s="13"/>
    </row>
    <row r="44" spans="1:8" ht="15.75">
      <c r="A44" s="45" t="s">
        <v>30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29</v>
      </c>
      <c r="B45" s="47"/>
      <c r="C45" s="50">
        <v>1</v>
      </c>
      <c r="D45" s="42"/>
      <c r="E45" s="51">
        <v>2664.628983</v>
      </c>
      <c r="F45" s="44"/>
      <c r="G45" s="51">
        <v>585.715691</v>
      </c>
      <c r="H45" s="13"/>
    </row>
    <row r="46" spans="1:8" ht="15.75">
      <c r="A46" s="52" t="s">
        <v>28</v>
      </c>
      <c r="B46" s="47"/>
      <c r="C46" s="50">
        <v>4</v>
      </c>
      <c r="D46" s="42"/>
      <c r="E46" s="59">
        <v>5653.016016</v>
      </c>
      <c r="F46" s="56"/>
      <c r="G46" s="59">
        <v>-614.682021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55</v>
      </c>
      <c r="B48" s="47"/>
      <c r="C48" s="41">
        <v>3</v>
      </c>
      <c r="D48" s="42"/>
      <c r="E48" s="43">
        <v>2157.492475</v>
      </c>
      <c r="F48" s="44"/>
      <c r="G48" s="43">
        <v>848.95083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32</v>
      </c>
      <c r="B50" s="47"/>
      <c r="C50" s="41">
        <f>SUM(C52:C55)</f>
        <v>21</v>
      </c>
      <c r="D50" s="42"/>
      <c r="E50" s="43">
        <f>SUM(E52:E55)</f>
        <v>81222.010658</v>
      </c>
      <c r="F50" s="44"/>
      <c r="G50" s="43">
        <f>SUM(G52:G55)</f>
        <v>13606.48351832</v>
      </c>
      <c r="H50" s="13"/>
    </row>
    <row r="51" spans="1:8" ht="15.75">
      <c r="A51" s="64" t="s">
        <v>33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34</v>
      </c>
      <c r="B52" s="47"/>
      <c r="C52" s="50">
        <v>6</v>
      </c>
      <c r="D52" s="42"/>
      <c r="E52" s="51">
        <v>26907.238968</v>
      </c>
      <c r="F52" s="44"/>
      <c r="G52" s="51">
        <v>1114.175841</v>
      </c>
      <c r="H52" s="13"/>
    </row>
    <row r="53" spans="1:8" ht="15.75">
      <c r="A53" s="48" t="s">
        <v>35</v>
      </c>
      <c r="B53" s="47"/>
      <c r="C53" s="50">
        <v>2</v>
      </c>
      <c r="D53" s="42"/>
      <c r="E53" s="51">
        <v>563.06537584</v>
      </c>
      <c r="F53" s="44"/>
      <c r="G53" s="51">
        <v>48.44347468</v>
      </c>
      <c r="H53" s="13"/>
    </row>
    <row r="54" spans="1:8" ht="15.75">
      <c r="A54" s="48" t="s">
        <v>36</v>
      </c>
      <c r="B54" s="47"/>
      <c r="C54" s="50">
        <v>6</v>
      </c>
      <c r="D54" s="42"/>
      <c r="E54" s="51">
        <v>17109.922469</v>
      </c>
      <c r="F54" s="44"/>
      <c r="G54" s="51">
        <v>4430.443984</v>
      </c>
      <c r="H54" s="13"/>
    </row>
    <row r="55" spans="1:8" ht="15.75">
      <c r="A55" s="48" t="s">
        <v>54</v>
      </c>
      <c r="B55" s="47"/>
      <c r="C55" s="50">
        <v>7</v>
      </c>
      <c r="D55" s="42"/>
      <c r="E55" s="51">
        <v>36641.78384516</v>
      </c>
      <c r="F55" s="44"/>
      <c r="G55" s="51">
        <v>8013.42021864</v>
      </c>
      <c r="H55" s="13"/>
    </row>
    <row r="56" spans="1:8" ht="16.5" thickBot="1">
      <c r="A56" s="65"/>
      <c r="B56" s="66"/>
      <c r="C56" s="67"/>
      <c r="D56" s="67"/>
      <c r="E56" s="67"/>
      <c r="F56" s="67"/>
      <c r="G56" s="67"/>
      <c r="H56" s="23"/>
    </row>
    <row r="57" spans="1:8" ht="15.75">
      <c r="A57" s="68"/>
      <c r="B57" s="11"/>
      <c r="C57" s="11"/>
      <c r="D57" s="11"/>
      <c r="E57" s="44"/>
      <c r="F57" s="44"/>
      <c r="G57" s="44"/>
      <c r="H57" s="11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11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5:7" ht="15.75">
      <c r="E65" s="69"/>
      <c r="F65" s="69"/>
      <c r="G65" s="69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3">
      <selection activeCell="J14" sqref="J14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5546875" style="5" customWidth="1"/>
    <col min="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50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53</v>
      </c>
      <c r="B12" s="40"/>
      <c r="C12" s="41">
        <f>C14+C34+C27</f>
        <v>51</v>
      </c>
      <c r="D12" s="44"/>
      <c r="E12" s="43">
        <f>E14+E34+E27</f>
        <v>329321.83332418</v>
      </c>
      <c r="F12" s="44"/>
      <c r="G12" s="43">
        <f>G14+G34+G27</f>
        <v>31713.10776606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37</v>
      </c>
      <c r="B14" s="47"/>
      <c r="C14" s="41">
        <f>C15+C21</f>
        <v>28</v>
      </c>
      <c r="D14" s="44"/>
      <c r="E14" s="43">
        <f>E15+E21</f>
        <v>74285.75129102</v>
      </c>
      <c r="F14" s="44"/>
      <c r="G14" s="43">
        <f>G15+G21</f>
        <v>5182.7727054199995</v>
      </c>
      <c r="H14" s="13"/>
    </row>
    <row r="15" spans="1:8" ht="15.75">
      <c r="A15" s="48" t="s">
        <v>38</v>
      </c>
      <c r="B15" s="49"/>
      <c r="C15" s="50">
        <f>SUM(C17:C18)</f>
        <v>28</v>
      </c>
      <c r="D15" s="44"/>
      <c r="E15" s="51">
        <f>SUM(E17:E19)</f>
        <v>74285.75129102</v>
      </c>
      <c r="F15" s="44"/>
      <c r="G15" s="51">
        <f>SUM(G17:G19)</f>
        <v>5182.7727054199995</v>
      </c>
      <c r="H15" s="13"/>
    </row>
    <row r="16" spans="1:8" ht="15.75">
      <c r="A16" s="45" t="s">
        <v>14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42</v>
      </c>
      <c r="B17" s="49"/>
      <c r="C17" s="50">
        <v>1</v>
      </c>
      <c r="D17" s="44"/>
      <c r="E17" s="51">
        <v>4276.049122</v>
      </c>
      <c r="F17" s="44"/>
      <c r="G17" s="51">
        <v>21.898969</v>
      </c>
      <c r="H17" s="13"/>
    </row>
    <row r="18" spans="1:8" ht="15.75">
      <c r="A18" s="58" t="s">
        <v>43</v>
      </c>
      <c r="B18" s="49"/>
      <c r="C18" s="50">
        <v>27</v>
      </c>
      <c r="D18" s="44"/>
      <c r="E18" s="51">
        <v>70009.70216902</v>
      </c>
      <c r="F18" s="44"/>
      <c r="G18" s="51">
        <v>5160.87373642</v>
      </c>
      <c r="H18" s="13"/>
    </row>
    <row r="19" spans="1:8" ht="15.75">
      <c r="A19" s="52" t="s">
        <v>44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39</v>
      </c>
      <c r="B21" s="49"/>
      <c r="C21" s="50"/>
      <c r="D21" s="44"/>
      <c r="E21" s="51"/>
      <c r="F21" s="44"/>
      <c r="G21" s="51"/>
      <c r="H21" s="13"/>
    </row>
    <row r="22" spans="1:8" ht="15.75">
      <c r="A22" s="45" t="s">
        <v>14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42</v>
      </c>
      <c r="B23" s="53"/>
      <c r="C23" s="70"/>
      <c r="D23" s="56"/>
      <c r="E23" s="71"/>
      <c r="F23" s="72"/>
      <c r="G23" s="71"/>
      <c r="H23" s="57"/>
    </row>
    <row r="24" spans="1:8" ht="15.75">
      <c r="A24" s="58" t="s">
        <v>43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44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45</v>
      </c>
      <c r="B27" s="47"/>
      <c r="C27" s="41">
        <f>SUM(C28:C32)</f>
        <v>5</v>
      </c>
      <c r="D27" s="44"/>
      <c r="E27" s="43">
        <f>SUM(E28:E32)</f>
        <v>37920.593094</v>
      </c>
      <c r="F27" s="44"/>
      <c r="G27" s="43">
        <f>SUM(G28:G32)</f>
        <v>890.004197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29727.910703</v>
      </c>
      <c r="F28" s="44"/>
      <c r="G28" s="51">
        <v>240.00359</v>
      </c>
      <c r="H28" s="13"/>
    </row>
    <row r="29" spans="1:8" ht="15.75">
      <c r="A29" s="48" t="s">
        <v>46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47</v>
      </c>
      <c r="B30" s="47"/>
      <c r="C30" s="50">
        <v>1</v>
      </c>
      <c r="D30" s="44"/>
      <c r="E30" s="51">
        <v>4433.99794</v>
      </c>
      <c r="F30" s="44"/>
      <c r="G30" s="51">
        <v>0.000828</v>
      </c>
      <c r="H30" s="13"/>
    </row>
    <row r="31" spans="1:8" ht="15.75">
      <c r="A31" s="48" t="s">
        <v>48</v>
      </c>
      <c r="B31" s="47"/>
      <c r="C31" s="50">
        <v>1</v>
      </c>
      <c r="D31" s="44"/>
      <c r="E31" s="51">
        <v>3758.684451</v>
      </c>
      <c r="F31" s="44"/>
      <c r="G31" s="51">
        <v>649.999779</v>
      </c>
      <c r="H31" s="13"/>
    </row>
    <row r="32" spans="1:8" ht="15.75">
      <c r="A32" s="48" t="s">
        <v>49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2"/>
      <c r="D33" s="42"/>
      <c r="E33" s="42"/>
      <c r="F33" s="42"/>
      <c r="G33" s="42"/>
      <c r="H33" s="13"/>
    </row>
    <row r="34" spans="1:8" ht="19.5" customHeight="1" thickBot="1">
      <c r="A34" s="46" t="s">
        <v>56</v>
      </c>
      <c r="B34" s="47"/>
      <c r="C34" s="41">
        <f>SUM(C35:C36)</f>
        <v>18</v>
      </c>
      <c r="D34" s="44"/>
      <c r="E34" s="43">
        <f>SUM(E35:E36)</f>
        <v>217115.48893916</v>
      </c>
      <c r="F34" s="44"/>
      <c r="G34" s="43">
        <f>SUM(G35:G36)</f>
        <v>25640.33086364</v>
      </c>
      <c r="H34" s="13"/>
    </row>
    <row r="35" spans="1:8" ht="15.75">
      <c r="A35" s="48" t="s">
        <v>40</v>
      </c>
      <c r="B35" s="49"/>
      <c r="C35" s="50">
        <v>16</v>
      </c>
      <c r="D35" s="44"/>
      <c r="E35" s="51">
        <v>212094.43356016</v>
      </c>
      <c r="F35" s="44"/>
      <c r="G35" s="51">
        <v>25641.09079464</v>
      </c>
      <c r="H35" s="13"/>
    </row>
    <row r="36" spans="1:10" ht="15.75">
      <c r="A36" s="61" t="s">
        <v>41</v>
      </c>
      <c r="B36" s="53"/>
      <c r="C36" s="54">
        <v>2</v>
      </c>
      <c r="D36" s="56"/>
      <c r="E36" s="59">
        <v>5021.055379</v>
      </c>
      <c r="F36" s="56"/>
      <c r="G36" s="59">
        <v>-0.759931</v>
      </c>
      <c r="H36" s="57"/>
      <c r="I36" s="62"/>
      <c r="J36" s="62"/>
    </row>
    <row r="37" spans="1:10" ht="15.75">
      <c r="A37" s="45" t="s">
        <v>14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42</v>
      </c>
      <c r="B38" s="53"/>
      <c r="C38" s="54">
        <v>15</v>
      </c>
      <c r="D38" s="56"/>
      <c r="E38" s="59">
        <v>208669.50807816</v>
      </c>
      <c r="F38" s="56"/>
      <c r="G38" s="59">
        <v>25639.79248664</v>
      </c>
      <c r="H38" s="57"/>
      <c r="I38" s="62"/>
      <c r="J38" s="62"/>
    </row>
    <row r="39" spans="1:10" ht="15.75">
      <c r="A39" s="58" t="s">
        <v>43</v>
      </c>
      <c r="B39" s="53"/>
      <c r="C39" s="54">
        <v>2</v>
      </c>
      <c r="D39" s="56"/>
      <c r="E39" s="59">
        <v>7770.980861</v>
      </c>
      <c r="F39" s="56"/>
      <c r="G39" s="59">
        <v>0.538377</v>
      </c>
      <c r="H39" s="57"/>
      <c r="I39" s="62"/>
      <c r="J39" s="62"/>
    </row>
    <row r="40" spans="1:10" ht="15.75">
      <c r="A40" s="52" t="s">
        <v>44</v>
      </c>
      <c r="B40" s="53"/>
      <c r="C40" s="54">
        <v>1</v>
      </c>
      <c r="D40" s="56"/>
      <c r="E40" s="59">
        <v>675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2003-02-03T10:18:14Z</cp:lastPrinted>
  <dcterms:created xsi:type="dcterms:W3CDTF">1999-01-08T14:12:20Z</dcterms:created>
  <dcterms:modified xsi:type="dcterms:W3CDTF">2005-07-07T12:18:30Z</dcterms:modified>
  <cp:category/>
  <cp:version/>
  <cp:contentType/>
  <cp:contentStatus/>
</cp:coreProperties>
</file>