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externalReferences>
    <externalReference r:id="rId5"/>
  </externalReferences>
  <definedNames>
    <definedName name="_xlnm.Print_Area" localSheetId="0">'Belf. nyilv. nyvg. ép. alap'!$A$1:$H$59</definedName>
    <definedName name="_xlnm.Print_Area" localSheetId="1">'Egyéb belf. alapok'!$A$1:$H$44</definedName>
  </definedNames>
  <calcPr fullCalcOnLoad="1"/>
</workbook>
</file>

<file path=xl/sharedStrings.xml><?xml version="1.0" encoding="utf-8"?>
<sst xmlns="http://schemas.openxmlformats.org/spreadsheetml/2006/main" count="84" uniqueCount="59">
  <si>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</si>
  <si>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</si>
  <si>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</si>
  <si>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</si>
  <si>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</si>
  <si>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</si>
  <si>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</si>
  <si>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</si>
  <si>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</si>
  <si>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</si>
  <si>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Pénzpiai 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</si>
  <si>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</si>
  <si>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</si>
  <si>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</si>
  <si>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</si>
  <si>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</si>
  <si>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</si>
  <si>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</si>
  <si>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</si>
  <si>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</si>
  <si>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</si>
  <si>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</si>
  <si>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</si>
  <si>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>Részvénytúlsúlyos alapok</t>
  </si>
  <si>
    <t>Tiszta részvény alapok</t>
  </si>
  <si>
    <t>Európai</t>
  </si>
  <si>
    <t>Észak Amerika</t>
  </si>
  <si>
    <t>Egyéb Nemzetközi</t>
  </si>
  <si>
    <t>Indexkövető alapok</t>
  </si>
  <si>
    <t>Szektorális alapok</t>
  </si>
  <si>
    <t>illetve:</t>
  </si>
  <si>
    <t>nyilvános nyíltvégű értékpapír befektetési alapok</t>
  </si>
  <si>
    <t>ALAPOK ALAPJA</t>
  </si>
  <si>
    <t xml:space="preserve">jellemző piaci kitettség: </t>
  </si>
  <si>
    <t>Részvény</t>
  </si>
  <si>
    <t>Pénzpiaci, kötvény</t>
  </si>
  <si>
    <t>Vegyes</t>
  </si>
  <si>
    <t>SPECIÁLIS ALAPOK</t>
  </si>
  <si>
    <t>Garantált alapok</t>
  </si>
  <si>
    <t>Származtatott alapok</t>
  </si>
  <si>
    <t>Ingatlanforgalmazó</t>
  </si>
  <si>
    <t>Ingatlanfejlesztő</t>
  </si>
  <si>
    <t>Nyilvános nyíltvégű</t>
  </si>
  <si>
    <t>Nyilvános zártvégű</t>
  </si>
  <si>
    <t>Zártkörű</t>
  </si>
  <si>
    <t>ZÁRTKÖRŰ ÉRTÉKPAPÍRALAPOK</t>
  </si>
  <si>
    <t>Kötvényalapok</t>
  </si>
  <si>
    <t>Vegyes alapok</t>
  </si>
  <si>
    <t>Pénzpiaci alapok</t>
  </si>
  <si>
    <t>Egyéb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</si>
  <si>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</si>
  <si>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</si>
  <si>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</si>
  <si>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</si>
  <si>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</si>
  <si>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</si>
  <si>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</si>
  <si>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</si>
  <si>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Dátum:  2005/05/31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</si>
</sst>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</numFmts>
  <fonts count="1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1" fillId="2" borderId="7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7" xfId="0" applyFont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188" fontId="6" fillId="0" borderId="15" xfId="0" applyNumberFormat="1" applyFont="1" applyBorder="1" applyAlignment="1">
      <alignment/>
    </xf>
    <xf numFmtId="0" fontId="14" fillId="0" borderId="7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88" fontId="6" fillId="0" borderId="15" xfId="0" applyNumberFormat="1" applyFont="1" applyBorder="1" applyAlignment="1">
      <alignment vertical="center"/>
    </xf>
    <xf numFmtId="188" fontId="6" fillId="0" borderId="8" xfId="0" applyNumberFormat="1" applyFont="1" applyBorder="1" applyAlignment="1">
      <alignment/>
    </xf>
    <xf numFmtId="0" fontId="11" fillId="0" borderId="7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7" xfId="0" applyNumberFormat="1" applyFont="1" applyBorder="1" applyAlignment="1">
      <alignment/>
    </xf>
    <xf numFmtId="0" fontId="15" fillId="0" borderId="7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88" fontId="6" fillId="0" borderId="12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MOSZ\adatok,statisztik&#225;k\alapok\&#250;j%20besorol&#225;s\rvt&#250;l_041230_0503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Munka1"/>
      <sheetName val="NAV"/>
      <sheetName val="forgalom"/>
      <sheetName val="Munka3"/>
      <sheetName val="Munk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75" zoomScaleNormal="75" workbookViewId="0" topLeftCell="A1">
      <selection activeCell="J37" sqref="J37"/>
    </sheetView>
  </sheetViews>
  <sheetFormatPr defaultColWidth="8.88671875" defaultRowHeight="15.75"/>
  <cols>
    <col min="1" max="1" width="29.77734375" style="5" bestFit="1" customWidth="1"/>
    <col min="2" max="2" width="5.4453125" style="5" customWidth="1"/>
    <col min="3" max="3" width="12.4453125" style="5" customWidth="1"/>
    <col min="4" max="4" width="5.5546875" style="5" customWidth="1"/>
    <col min="5" max="5" width="12.4453125" style="5" customWidth="1"/>
    <col min="6" max="6" width="5.5546875" style="5" customWidth="1"/>
    <col min="7" max="7" width="12.3359375" style="5" customWidth="1"/>
    <col min="8" max="8" width="5.4453125" style="5" customWidth="1"/>
    <col min="9" max="9" width="10.77734375" style="5" bestFit="1" customWidth="1"/>
    <col min="10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31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58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57</v>
      </c>
      <c r="F10" s="31"/>
      <c r="G10" s="31" t="s">
        <v>52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8" ht="19.5" customHeight="1" thickBot="1">
      <c r="A12" s="39" t="s">
        <v>53</v>
      </c>
      <c r="B12" s="40"/>
      <c r="C12" s="41">
        <f>C14+C23+C32+C36+C48</f>
        <v>100</v>
      </c>
      <c r="D12" s="42"/>
      <c r="E12" s="43">
        <f>E14+E23+E32+E36+E48</f>
        <v>1163367.8051603679</v>
      </c>
      <c r="F12" s="44"/>
      <c r="G12" s="43">
        <f>G14+G23+G32+G36+G48</f>
        <v>-14999.373307152558</v>
      </c>
      <c r="H12" s="13"/>
    </row>
    <row r="13" spans="1:8" ht="16.5" thickBot="1">
      <c r="A13" s="45"/>
      <c r="B13" s="11"/>
      <c r="C13" s="42"/>
      <c r="D13" s="42"/>
      <c r="E13" s="44"/>
      <c r="F13" s="44"/>
      <c r="G13" s="44"/>
      <c r="H13" s="13"/>
    </row>
    <row r="14" spans="1:8" ht="19.5" customHeight="1" thickBot="1">
      <c r="A14" s="46" t="s">
        <v>8</v>
      </c>
      <c r="B14" s="47"/>
      <c r="C14" s="41">
        <f>SUM(C15:C16)</f>
        <v>23</v>
      </c>
      <c r="D14" s="42"/>
      <c r="E14" s="43">
        <f>SUM(E15:E16)</f>
        <v>502323.910308688</v>
      </c>
      <c r="F14" s="44"/>
      <c r="G14" s="43">
        <f>SUM(G15:G16)</f>
        <v>-251.77121949139928</v>
      </c>
      <c r="H14" s="13"/>
    </row>
    <row r="15" spans="1:8" ht="15.75">
      <c r="A15" s="48" t="s">
        <v>9</v>
      </c>
      <c r="B15" s="49"/>
      <c r="C15" s="50">
        <v>7</v>
      </c>
      <c r="D15" s="42"/>
      <c r="E15" s="51">
        <v>131761.50259</v>
      </c>
      <c r="F15" s="44"/>
      <c r="G15" s="51">
        <v>6780.447957</v>
      </c>
      <c r="H15" s="13"/>
    </row>
    <row r="16" spans="1:8" ht="15.75">
      <c r="A16" s="48" t="s">
        <v>10</v>
      </c>
      <c r="B16" s="49"/>
      <c r="C16" s="50">
        <v>16</v>
      </c>
      <c r="D16" s="42"/>
      <c r="E16" s="51">
        <v>370562.407718688</v>
      </c>
      <c r="F16" s="44"/>
      <c r="G16" s="51">
        <v>-7032.2191764914</v>
      </c>
      <c r="H16" s="13"/>
    </row>
    <row r="17" spans="1:8" ht="15.75">
      <c r="A17" s="45" t="s">
        <v>14</v>
      </c>
      <c r="B17" s="49"/>
      <c r="C17" s="42"/>
      <c r="D17" s="42"/>
      <c r="E17" s="44"/>
      <c r="F17" s="44"/>
      <c r="G17" s="44"/>
      <c r="H17" s="13"/>
    </row>
    <row r="18" spans="1:8" ht="15.75">
      <c r="A18" s="52" t="s">
        <v>15</v>
      </c>
      <c r="B18" s="53"/>
      <c r="C18" s="50">
        <v>22</v>
      </c>
      <c r="D18" s="42"/>
      <c r="E18" s="51">
        <v>501565.86258099996</v>
      </c>
      <c r="F18" s="44"/>
      <c r="G18" s="51">
        <v>-283.40814899999987</v>
      </c>
      <c r="H18" s="57"/>
    </row>
    <row r="19" spans="1:8" ht="15.75">
      <c r="A19" s="58" t="s">
        <v>16</v>
      </c>
      <c r="B19" s="53"/>
      <c r="C19" s="54">
        <v>1</v>
      </c>
      <c r="D19" s="55"/>
      <c r="E19" s="59">
        <v>758.047727688</v>
      </c>
      <c r="F19" s="56"/>
      <c r="G19" s="59">
        <v>31.6369295086</v>
      </c>
      <c r="H19" s="57"/>
    </row>
    <row r="20" spans="1:8" ht="15.75">
      <c r="A20" s="52" t="s">
        <v>17</v>
      </c>
      <c r="B20" s="53"/>
      <c r="C20" s="54"/>
      <c r="D20" s="55"/>
      <c r="E20" s="59"/>
      <c r="F20" s="56"/>
      <c r="G20" s="59"/>
      <c r="H20" s="57"/>
    </row>
    <row r="21" spans="1:8" ht="15.75">
      <c r="A21" s="52" t="s">
        <v>18</v>
      </c>
      <c r="B21" s="53"/>
      <c r="C21" s="54"/>
      <c r="D21" s="55"/>
      <c r="E21" s="59"/>
      <c r="F21" s="56"/>
      <c r="G21" s="59"/>
      <c r="H21" s="57"/>
    </row>
    <row r="22" spans="1:8" ht="16.5" thickBot="1">
      <c r="A22" s="48"/>
      <c r="B22" s="49"/>
      <c r="C22" s="42"/>
      <c r="D22" s="42"/>
      <c r="E22" s="44"/>
      <c r="F22" s="44"/>
      <c r="G22" s="44"/>
      <c r="H22" s="13"/>
    </row>
    <row r="23" spans="1:8" ht="19.5" customHeight="1" thickBot="1">
      <c r="A23" s="46" t="s">
        <v>11</v>
      </c>
      <c r="B23" s="47"/>
      <c r="C23" s="41">
        <f>SUM(C24:C25)</f>
        <v>28</v>
      </c>
      <c r="D23" s="42"/>
      <c r="E23" s="43">
        <f>SUM(E24:E25)</f>
        <v>519585.41871168</v>
      </c>
      <c r="F23" s="42"/>
      <c r="G23" s="43">
        <f>SUM(G24:G25)</f>
        <v>-15915.73449406</v>
      </c>
      <c r="H23" s="60"/>
    </row>
    <row r="24" spans="1:8" ht="15.75">
      <c r="A24" s="48" t="s">
        <v>12</v>
      </c>
      <c r="B24" s="49"/>
      <c r="C24" s="50">
        <v>11</v>
      </c>
      <c r="D24" s="42"/>
      <c r="E24" s="51">
        <v>439715.09435188</v>
      </c>
      <c r="F24" s="44"/>
      <c r="G24" s="51">
        <v>-9563.51749656</v>
      </c>
      <c r="H24" s="13"/>
    </row>
    <row r="25" spans="1:10" ht="15.75">
      <c r="A25" s="61" t="s">
        <v>13</v>
      </c>
      <c r="B25" s="53"/>
      <c r="C25" s="54">
        <v>17</v>
      </c>
      <c r="D25" s="55"/>
      <c r="E25" s="59">
        <v>79870.3243598</v>
      </c>
      <c r="F25" s="56"/>
      <c r="G25" s="59">
        <v>-6352.2169975</v>
      </c>
      <c r="H25" s="57"/>
      <c r="I25" s="62"/>
      <c r="J25" s="62"/>
    </row>
    <row r="26" spans="1:10" ht="15.75">
      <c r="A26" s="45" t="s">
        <v>14</v>
      </c>
      <c r="B26" s="53"/>
      <c r="C26" s="55"/>
      <c r="D26" s="55"/>
      <c r="E26" s="56"/>
      <c r="F26" s="56"/>
      <c r="G26" s="56"/>
      <c r="H26" s="57"/>
      <c r="I26" s="62"/>
      <c r="J26" s="62"/>
    </row>
    <row r="27" spans="1:10" ht="15.75">
      <c r="A27" s="52" t="s">
        <v>15</v>
      </c>
      <c r="B27" s="53"/>
      <c r="C27" s="54">
        <v>21</v>
      </c>
      <c r="D27" s="55"/>
      <c r="E27" s="59">
        <v>510366.95718900004</v>
      </c>
      <c r="F27" s="56"/>
      <c r="G27" s="59">
        <v>-16060.965924</v>
      </c>
      <c r="H27" s="57"/>
      <c r="I27" s="62"/>
      <c r="J27" s="62"/>
    </row>
    <row r="28" spans="1:10" ht="15.75">
      <c r="A28" s="58" t="s">
        <v>16</v>
      </c>
      <c r="B28" s="53"/>
      <c r="C28" s="54">
        <v>5</v>
      </c>
      <c r="D28" s="55"/>
      <c r="E28" s="59">
        <v>5440.0237488</v>
      </c>
      <c r="F28" s="56"/>
      <c r="G28" s="59">
        <v>157.53359119</v>
      </c>
      <c r="H28" s="57"/>
      <c r="I28" s="62"/>
      <c r="J28" s="62"/>
    </row>
    <row r="29" spans="1:10" ht="15.75">
      <c r="A29" s="52" t="s">
        <v>17</v>
      </c>
      <c r="B29" s="53"/>
      <c r="C29" s="54">
        <v>1</v>
      </c>
      <c r="D29" s="55"/>
      <c r="E29" s="59">
        <v>1276.38901488</v>
      </c>
      <c r="F29" s="56"/>
      <c r="G29" s="59">
        <v>-54.81151225</v>
      </c>
      <c r="H29" s="57"/>
      <c r="I29" s="62"/>
      <c r="J29" s="62"/>
    </row>
    <row r="30" spans="1:10" ht="15.75">
      <c r="A30" s="52" t="s">
        <v>18</v>
      </c>
      <c r="B30" s="53"/>
      <c r="C30" s="54">
        <v>1</v>
      </c>
      <c r="D30" s="55"/>
      <c r="E30" s="59">
        <v>2502.048759</v>
      </c>
      <c r="F30" s="56"/>
      <c r="G30" s="59">
        <v>42.509351</v>
      </c>
      <c r="H30" s="57"/>
      <c r="I30" s="62"/>
      <c r="J30" s="62"/>
    </row>
    <row r="31" spans="1:8" ht="24.75" customHeight="1" thickBot="1">
      <c r="A31" s="10"/>
      <c r="B31" s="47"/>
      <c r="C31" s="42"/>
      <c r="D31" s="42"/>
      <c r="E31" s="44"/>
      <c r="F31" s="44"/>
      <c r="G31" s="44"/>
      <c r="H31" s="13"/>
    </row>
    <row r="32" spans="1:8" ht="19.5" customHeight="1" thickBot="1">
      <c r="A32" s="46" t="s">
        <v>19</v>
      </c>
      <c r="B32" s="47"/>
      <c r="C32" s="41">
        <f>SUM(C33:C34)</f>
        <v>14</v>
      </c>
      <c r="D32" s="42" t="s">
        <v>0</v>
      </c>
      <c r="E32" s="43">
        <f>SUM(E33:E34)</f>
        <v>24129.494992</v>
      </c>
      <c r="F32" s="44"/>
      <c r="G32" s="43">
        <f>SUM(G33:G34)</f>
        <v>842.203766</v>
      </c>
      <c r="H32" s="13"/>
    </row>
    <row r="33" spans="1:8" ht="15.75" customHeight="1">
      <c r="A33" s="48" t="s">
        <v>20</v>
      </c>
      <c r="B33" s="47"/>
      <c r="C33" s="50">
        <v>6</v>
      </c>
      <c r="D33" s="42"/>
      <c r="E33" s="51">
        <v>8699.408292</v>
      </c>
      <c r="F33" s="44"/>
      <c r="G33" s="51">
        <v>773.94022</v>
      </c>
      <c r="H33" s="13"/>
    </row>
    <row r="34" spans="1:8" ht="15.75" customHeight="1">
      <c r="A34" s="48" t="s">
        <v>21</v>
      </c>
      <c r="B34" s="47"/>
      <c r="C34" s="50">
        <v>8</v>
      </c>
      <c r="D34" s="42"/>
      <c r="E34" s="51">
        <v>15430.0867</v>
      </c>
      <c r="F34" s="44"/>
      <c r="G34" s="51">
        <v>68.263546</v>
      </c>
      <c r="H34" s="13"/>
    </row>
    <row r="35" spans="1:8" ht="19.5" customHeight="1" thickBot="1">
      <c r="A35" s="63"/>
      <c r="B35" s="47"/>
      <c r="C35" s="42"/>
      <c r="D35" s="42"/>
      <c r="E35" s="44"/>
      <c r="F35" s="44"/>
      <c r="G35" s="44"/>
      <c r="H35" s="13"/>
    </row>
    <row r="36" spans="1:8" ht="19.5" customHeight="1" thickBot="1">
      <c r="A36" s="46" t="s">
        <v>22</v>
      </c>
      <c r="B36" s="47"/>
      <c r="C36" s="41">
        <f>SUM(C37:C38)</f>
        <v>32</v>
      </c>
      <c r="D36" s="42"/>
      <c r="E36" s="43">
        <f>SUM(E37:E38)</f>
        <v>116032.645991</v>
      </c>
      <c r="F36" s="44"/>
      <c r="G36" s="43">
        <f>SUM(G37:G38)</f>
        <v>0.11291400000000351</v>
      </c>
      <c r="H36" s="60"/>
    </row>
    <row r="37" spans="1:8" ht="15.75">
      <c r="A37" s="48" t="s">
        <v>23</v>
      </c>
      <c r="B37" s="47"/>
      <c r="C37" s="50">
        <v>26</v>
      </c>
      <c r="D37" s="42"/>
      <c r="E37" s="51">
        <v>109447.472702</v>
      </c>
      <c r="F37" s="44"/>
      <c r="G37" s="51">
        <v>89.709736</v>
      </c>
      <c r="H37" s="13"/>
    </row>
    <row r="38" spans="1:8" ht="15.75">
      <c r="A38" s="48" t="s">
        <v>24</v>
      </c>
      <c r="B38" s="47"/>
      <c r="C38" s="50">
        <v>6</v>
      </c>
      <c r="D38" s="42"/>
      <c r="E38" s="51">
        <v>6585.173289</v>
      </c>
      <c r="F38" s="44"/>
      <c r="G38" s="51">
        <v>-89.596822</v>
      </c>
      <c r="H38" s="13"/>
    </row>
    <row r="39" spans="1:8" ht="15.75">
      <c r="A39" s="45" t="s">
        <v>14</v>
      </c>
      <c r="B39" s="47"/>
      <c r="C39" s="42"/>
      <c r="D39" s="42"/>
      <c r="E39" s="44"/>
      <c r="F39" s="44"/>
      <c r="G39" s="44"/>
      <c r="H39" s="13"/>
    </row>
    <row r="40" spans="1:8" ht="15.75">
      <c r="A40" s="52" t="s">
        <v>15</v>
      </c>
      <c r="B40" s="47"/>
      <c r="C40" s="50">
        <v>12</v>
      </c>
      <c r="D40" s="42"/>
      <c r="E40" s="59">
        <v>17051.406646</v>
      </c>
      <c r="F40" s="56"/>
      <c r="G40" s="59">
        <v>-312.349701</v>
      </c>
      <c r="H40" s="13"/>
    </row>
    <row r="41" spans="1:8" ht="15.75" customHeight="1">
      <c r="A41" s="52" t="s">
        <v>25</v>
      </c>
      <c r="B41" s="47"/>
      <c r="C41" s="50">
        <v>9</v>
      </c>
      <c r="D41" s="42"/>
      <c r="E41" s="59">
        <v>49281.911541</v>
      </c>
      <c r="F41" s="56"/>
      <c r="G41" s="59">
        <v>-330.486042</v>
      </c>
      <c r="H41" s="13"/>
    </row>
    <row r="42" spans="1:8" ht="15.75">
      <c r="A42" s="52" t="s">
        <v>26</v>
      </c>
      <c r="B42" s="47"/>
      <c r="C42" s="50">
        <v>2</v>
      </c>
      <c r="D42" s="42"/>
      <c r="E42" s="59">
        <v>1513.652766</v>
      </c>
      <c r="F42" s="56"/>
      <c r="G42" s="59">
        <v>9.852654</v>
      </c>
      <c r="H42" s="13"/>
    </row>
    <row r="43" spans="1:8" ht="15.75">
      <c r="A43" s="52" t="s">
        <v>27</v>
      </c>
      <c r="B43" s="47"/>
      <c r="C43" s="50">
        <v>9</v>
      </c>
      <c r="D43" s="42"/>
      <c r="E43" s="59">
        <v>48185.675037999994</v>
      </c>
      <c r="F43" s="56"/>
      <c r="G43" s="59">
        <v>633.0960029999999</v>
      </c>
      <c r="H43" s="13"/>
    </row>
    <row r="44" spans="1:8" ht="15.75">
      <c r="A44" s="45" t="s">
        <v>30</v>
      </c>
      <c r="B44" s="47"/>
      <c r="C44" s="42"/>
      <c r="D44" s="42"/>
      <c r="E44" s="44"/>
      <c r="F44" s="44"/>
      <c r="G44" s="44"/>
      <c r="H44" s="13"/>
    </row>
    <row r="45" spans="1:8" ht="15.75">
      <c r="A45" s="52" t="s">
        <v>29</v>
      </c>
      <c r="B45" s="47"/>
      <c r="C45" s="50">
        <v>1</v>
      </c>
      <c r="D45" s="42"/>
      <c r="E45" s="51">
        <v>2019.5237</v>
      </c>
      <c r="F45" s="44"/>
      <c r="G45" s="51">
        <v>195.442789</v>
      </c>
      <c r="H45" s="13"/>
    </row>
    <row r="46" spans="1:8" ht="15.75">
      <c r="A46" s="52" t="s">
        <v>28</v>
      </c>
      <c r="B46" s="47"/>
      <c r="C46" s="50">
        <v>4</v>
      </c>
      <c r="D46" s="42"/>
      <c r="E46" s="59">
        <v>5746.939823</v>
      </c>
      <c r="F46" s="56"/>
      <c r="G46" s="59">
        <v>-128.074134</v>
      </c>
      <c r="H46" s="13"/>
    </row>
    <row r="47" spans="1:8" ht="16.5" thickBot="1">
      <c r="A47" s="52"/>
      <c r="B47" s="47"/>
      <c r="C47" s="42"/>
      <c r="D47" s="42"/>
      <c r="E47" s="44"/>
      <c r="F47" s="44"/>
      <c r="G47" s="44"/>
      <c r="H47" s="13"/>
    </row>
    <row r="48" spans="1:8" ht="20.25" customHeight="1" thickBot="1">
      <c r="A48" s="46" t="s">
        <v>55</v>
      </c>
      <c r="B48" s="47"/>
      <c r="C48" s="41">
        <v>3</v>
      </c>
      <c r="D48" s="42"/>
      <c r="E48" s="43">
        <v>1296.335157</v>
      </c>
      <c r="F48" s="44"/>
      <c r="G48" s="43">
        <v>325.815726398842</v>
      </c>
      <c r="H48" s="13"/>
    </row>
    <row r="49" spans="1:8" ht="16.5" thickBot="1">
      <c r="A49" s="52"/>
      <c r="B49" s="47"/>
      <c r="C49" s="42"/>
      <c r="D49" s="42"/>
      <c r="E49" s="44"/>
      <c r="F49" s="44"/>
      <c r="G49" s="44"/>
      <c r="H49" s="13"/>
    </row>
    <row r="50" spans="1:8" ht="19.5" customHeight="1" thickBot="1">
      <c r="A50" s="46" t="s">
        <v>32</v>
      </c>
      <c r="B50" s="47"/>
      <c r="C50" s="41">
        <f>SUM(C52:C55)</f>
        <v>21</v>
      </c>
      <c r="D50" s="42"/>
      <c r="E50" s="43">
        <f>SUM(E52:E55)</f>
        <v>66931.74512516</v>
      </c>
      <c r="F50" s="44"/>
      <c r="G50" s="43">
        <f>SUM(G52:G55)</f>
        <v>6937.039937920001</v>
      </c>
      <c r="H50" s="13"/>
    </row>
    <row r="51" spans="1:8" ht="15.75">
      <c r="A51" s="64" t="s">
        <v>33</v>
      </c>
      <c r="B51" s="47"/>
      <c r="C51" s="42"/>
      <c r="D51" s="42"/>
      <c r="E51" s="44"/>
      <c r="F51" s="44"/>
      <c r="G51" s="44"/>
      <c r="H51" s="13"/>
    </row>
    <row r="52" spans="1:8" ht="15.75">
      <c r="A52" s="48" t="s">
        <v>34</v>
      </c>
      <c r="B52" s="47"/>
      <c r="C52" s="50">
        <v>6</v>
      </c>
      <c r="D52" s="42"/>
      <c r="E52" s="51">
        <v>25525.706019</v>
      </c>
      <c r="F52" s="44"/>
      <c r="G52" s="51">
        <v>139.077812</v>
      </c>
      <c r="H52" s="13"/>
    </row>
    <row r="53" spans="1:8" ht="15.75">
      <c r="A53" s="48" t="s">
        <v>35</v>
      </c>
      <c r="B53" s="47"/>
      <c r="C53" s="50">
        <v>2</v>
      </c>
      <c r="D53" s="42"/>
      <c r="E53" s="51">
        <v>513.7576458</v>
      </c>
      <c r="F53" s="44"/>
      <c r="G53" s="51">
        <v>-6.4568855</v>
      </c>
      <c r="H53" s="13"/>
    </row>
    <row r="54" spans="1:8" ht="15.75">
      <c r="A54" s="48" t="s">
        <v>36</v>
      </c>
      <c r="B54" s="47"/>
      <c r="C54" s="50">
        <v>6</v>
      </c>
      <c r="D54" s="42"/>
      <c r="E54" s="51">
        <v>12440.486442</v>
      </c>
      <c r="F54" s="44"/>
      <c r="G54" s="51">
        <v>734.901846</v>
      </c>
      <c r="H54" s="13"/>
    </row>
    <row r="55" spans="1:8" ht="15.75">
      <c r="A55" s="48" t="s">
        <v>54</v>
      </c>
      <c r="B55" s="47"/>
      <c r="C55" s="50">
        <v>7</v>
      </c>
      <c r="D55" s="42"/>
      <c r="E55" s="51">
        <v>28451.79501836</v>
      </c>
      <c r="F55" s="44"/>
      <c r="G55" s="51">
        <v>6069.51716542</v>
      </c>
      <c r="H55" s="13"/>
    </row>
    <row r="56" spans="1:8" ht="16.5" thickBot="1">
      <c r="A56" s="65"/>
      <c r="B56" s="66"/>
      <c r="C56" s="67"/>
      <c r="D56" s="67"/>
      <c r="E56" s="67"/>
      <c r="F56" s="67"/>
      <c r="G56" s="67"/>
      <c r="H56" s="23"/>
    </row>
    <row r="57" spans="1:8" ht="15.75">
      <c r="A57" s="68"/>
      <c r="B57" s="11"/>
      <c r="C57" s="11"/>
      <c r="D57" s="11"/>
      <c r="E57" s="44"/>
      <c r="F57" s="44"/>
      <c r="G57" s="44"/>
      <c r="H57" s="11"/>
    </row>
    <row r="58" spans="1:8" ht="15.75">
      <c r="A58" s="68"/>
      <c r="B58" s="11"/>
      <c r="C58" s="11"/>
      <c r="D58" s="11"/>
      <c r="E58" s="44"/>
      <c r="F58" s="44"/>
      <c r="G58" s="44"/>
      <c r="H58" s="11"/>
    </row>
    <row r="59" spans="1:8" ht="15.75">
      <c r="A59" s="68"/>
      <c r="B59" s="11"/>
      <c r="C59" s="11"/>
      <c r="D59" s="11"/>
      <c r="E59" s="44"/>
      <c r="F59" s="44"/>
      <c r="G59" s="44"/>
      <c r="H59" s="11"/>
    </row>
    <row r="60" spans="1:8" ht="15.75">
      <c r="A60" s="11"/>
      <c r="B60" s="11"/>
      <c r="C60" s="11"/>
      <c r="D60" s="11"/>
      <c r="E60" s="44"/>
      <c r="F60" s="44"/>
      <c r="G60" s="44"/>
      <c r="H60" s="11"/>
    </row>
    <row r="61" spans="1:8" ht="15.75">
      <c r="A61" s="11"/>
      <c r="B61" s="11"/>
      <c r="C61" s="11"/>
      <c r="D61" s="11"/>
      <c r="E61" s="44"/>
      <c r="F61" s="44"/>
      <c r="G61" s="44"/>
      <c r="H61" s="11"/>
    </row>
    <row r="62" spans="1:8" ht="15.75">
      <c r="A62" s="11"/>
      <c r="B62" s="11"/>
      <c r="C62" s="11"/>
      <c r="D62" s="11"/>
      <c r="E62" s="44"/>
      <c r="F62" s="44"/>
      <c r="G62" s="44"/>
      <c r="H62" s="11"/>
    </row>
    <row r="63" spans="1:8" ht="15.75">
      <c r="A63" s="11"/>
      <c r="B63" s="11"/>
      <c r="C63" s="11"/>
      <c r="D63" s="11"/>
      <c r="E63" s="44"/>
      <c r="F63" s="44"/>
      <c r="G63" s="44"/>
      <c r="H63" s="11"/>
    </row>
    <row r="64" spans="1:8" ht="15.75">
      <c r="A64" s="11"/>
      <c r="B64" s="11"/>
      <c r="C64" s="11"/>
      <c r="D64" s="11"/>
      <c r="E64" s="44"/>
      <c r="F64" s="44"/>
      <c r="G64" s="44"/>
      <c r="H64" s="11"/>
    </row>
    <row r="65" spans="5:7" ht="15.75">
      <c r="E65" s="69"/>
      <c r="F65" s="69"/>
      <c r="G65" s="69"/>
    </row>
    <row r="66" spans="5:7" ht="15.75">
      <c r="E66" s="69"/>
      <c r="F66" s="69"/>
      <c r="G66" s="69"/>
    </row>
    <row r="67" spans="5:7" ht="15.75">
      <c r="E67" s="69"/>
      <c r="F67" s="69"/>
      <c r="G67" s="69"/>
    </row>
    <row r="68" spans="5:7" ht="15.75">
      <c r="E68" s="69"/>
      <c r="F68" s="69"/>
      <c r="G68" s="69"/>
    </row>
    <row r="69" spans="5:7" ht="15.75">
      <c r="E69" s="69"/>
      <c r="F69" s="69"/>
      <c r="G69" s="69"/>
    </row>
    <row r="70" spans="5:7" ht="15.75">
      <c r="E70" s="69"/>
      <c r="F70" s="69"/>
      <c r="G70" s="69"/>
    </row>
    <row r="71" spans="5:7" ht="15.75">
      <c r="E71" s="69"/>
      <c r="F71" s="69"/>
      <c r="G71" s="69"/>
    </row>
    <row r="72" spans="5:7" ht="15.75">
      <c r="E72" s="69"/>
      <c r="F72" s="69"/>
      <c r="G72" s="69"/>
    </row>
    <row r="73" spans="5:7" ht="15.75">
      <c r="E73" s="69"/>
      <c r="F73" s="69"/>
      <c r="G73" s="69"/>
    </row>
    <row r="74" spans="5:7" ht="15.75">
      <c r="E74" s="69"/>
      <c r="F74" s="69"/>
      <c r="G74" s="69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J35" sqref="J35"/>
    </sheetView>
  </sheetViews>
  <sheetFormatPr defaultColWidth="8.88671875" defaultRowHeight="15.75"/>
  <cols>
    <col min="1" max="1" width="29.99609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5546875" style="5" customWidth="1"/>
    <col min="9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51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50</v>
      </c>
      <c r="B6" s="11"/>
      <c r="C6" s="11"/>
      <c r="D6" s="11"/>
      <c r="E6" s="11"/>
      <c r="F6" s="11"/>
      <c r="G6" s="19"/>
      <c r="H6" s="20" t="s">
        <v>58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57</v>
      </c>
      <c r="F10" s="31"/>
      <c r="G10" s="31" t="s">
        <v>52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0" ht="19.5" customHeight="1" thickBot="1">
      <c r="A12" s="39" t="s">
        <v>53</v>
      </c>
      <c r="B12" s="40"/>
      <c r="C12" s="41">
        <f>C14+C34+C27</f>
        <v>49</v>
      </c>
      <c r="D12" s="44"/>
      <c r="E12" s="43">
        <f>E14+E34+E27</f>
        <v>292884.0020366</v>
      </c>
      <c r="F12" s="44"/>
      <c r="G12" s="43">
        <f>G14+G34+G27</f>
        <v>31102.89963969</v>
      </c>
      <c r="H12" s="13"/>
      <c r="J12" s="69"/>
    </row>
    <row r="13" spans="1:8" ht="16.5" thickBot="1">
      <c r="A13" s="45"/>
      <c r="B13" s="11"/>
      <c r="C13" s="42"/>
      <c r="D13" s="44"/>
      <c r="E13" s="44"/>
      <c r="F13" s="44"/>
      <c r="G13" s="44"/>
      <c r="H13" s="13"/>
    </row>
    <row r="14" spans="1:8" ht="19.5" customHeight="1" thickBot="1">
      <c r="A14" s="46" t="s">
        <v>37</v>
      </c>
      <c r="B14" s="47"/>
      <c r="C14" s="41">
        <f>C15+C21</f>
        <v>26</v>
      </c>
      <c r="D14" s="44"/>
      <c r="E14" s="43">
        <f>E15+E21</f>
        <v>68204.08640624</v>
      </c>
      <c r="F14" s="44"/>
      <c r="G14" s="43">
        <f>G15+G21</f>
        <v>2958.47319727</v>
      </c>
      <c r="H14" s="13"/>
    </row>
    <row r="15" spans="1:8" ht="15.75">
      <c r="A15" s="48" t="s">
        <v>38</v>
      </c>
      <c r="B15" s="49"/>
      <c r="C15" s="50">
        <f>SUM(C17:C18)</f>
        <v>26</v>
      </c>
      <c r="D15" s="44"/>
      <c r="E15" s="51">
        <f>SUM(E17:E19)</f>
        <v>68204.08640624</v>
      </c>
      <c r="F15" s="44"/>
      <c r="G15" s="51">
        <f>SUM(G17:G19)</f>
        <v>2958.47319727</v>
      </c>
      <c r="H15" s="13"/>
    </row>
    <row r="16" spans="1:8" ht="15.75">
      <c r="A16" s="45" t="s">
        <v>14</v>
      </c>
      <c r="B16" s="49"/>
      <c r="C16" s="42"/>
      <c r="D16" s="44"/>
      <c r="E16" s="44"/>
      <c r="F16" s="44"/>
      <c r="G16" s="44"/>
      <c r="H16" s="13"/>
    </row>
    <row r="17" spans="1:8" ht="15.75">
      <c r="A17" s="52" t="s">
        <v>42</v>
      </c>
      <c r="B17" s="49"/>
      <c r="C17" s="50">
        <v>1</v>
      </c>
      <c r="D17" s="44"/>
      <c r="E17" s="51">
        <v>4089.322851</v>
      </c>
      <c r="F17" s="44"/>
      <c r="G17" s="51">
        <v>47.877235</v>
      </c>
      <c r="H17" s="13"/>
    </row>
    <row r="18" spans="1:8" ht="15.75">
      <c r="A18" s="58" t="s">
        <v>43</v>
      </c>
      <c r="B18" s="49"/>
      <c r="C18" s="50">
        <v>25</v>
      </c>
      <c r="D18" s="44"/>
      <c r="E18" s="51">
        <v>64114.76355524</v>
      </c>
      <c r="F18" s="44"/>
      <c r="G18" s="51">
        <v>2910.59596227</v>
      </c>
      <c r="H18" s="13"/>
    </row>
    <row r="19" spans="1:8" ht="15.75">
      <c r="A19" s="52" t="s">
        <v>44</v>
      </c>
      <c r="B19" s="49"/>
      <c r="C19" s="50"/>
      <c r="D19" s="44"/>
      <c r="E19" s="51"/>
      <c r="F19" s="44"/>
      <c r="G19" s="51"/>
      <c r="H19" s="13"/>
    </row>
    <row r="20" spans="1:8" ht="15.75">
      <c r="A20" s="48"/>
      <c r="B20" s="49"/>
      <c r="C20" s="42"/>
      <c r="D20" s="44"/>
      <c r="E20" s="44"/>
      <c r="F20" s="44"/>
      <c r="G20" s="44"/>
      <c r="H20" s="13"/>
    </row>
    <row r="21" spans="1:8" ht="15.75">
      <c r="A21" s="48" t="s">
        <v>39</v>
      </c>
      <c r="B21" s="49"/>
      <c r="C21" s="50"/>
      <c r="D21" s="44"/>
      <c r="E21" s="51"/>
      <c r="F21" s="44"/>
      <c r="G21" s="51"/>
      <c r="H21" s="13"/>
    </row>
    <row r="22" spans="1:8" ht="15.75">
      <c r="A22" s="45" t="s">
        <v>14</v>
      </c>
      <c r="B22" s="49"/>
      <c r="C22" s="42"/>
      <c r="D22" s="44"/>
      <c r="E22" s="44"/>
      <c r="F22" s="44"/>
      <c r="G22" s="44"/>
      <c r="H22" s="13"/>
    </row>
    <row r="23" spans="1:8" ht="15.75">
      <c r="A23" s="52" t="s">
        <v>42</v>
      </c>
      <c r="B23" s="53"/>
      <c r="C23" s="70"/>
      <c r="D23" s="56"/>
      <c r="E23" s="71"/>
      <c r="F23" s="72"/>
      <c r="G23" s="71"/>
      <c r="H23" s="57"/>
    </row>
    <row r="24" spans="1:8" ht="15.75">
      <c r="A24" s="58" t="s">
        <v>43</v>
      </c>
      <c r="B24" s="53"/>
      <c r="C24" s="70"/>
      <c r="D24" s="56"/>
      <c r="E24" s="71"/>
      <c r="F24" s="72"/>
      <c r="G24" s="71"/>
      <c r="H24" s="57"/>
    </row>
    <row r="25" spans="1:8" ht="15.75">
      <c r="A25" s="52" t="s">
        <v>44</v>
      </c>
      <c r="B25" s="53"/>
      <c r="C25" s="70"/>
      <c r="D25" s="56"/>
      <c r="E25" s="71"/>
      <c r="F25" s="72"/>
      <c r="G25" s="71"/>
      <c r="H25" s="57"/>
    </row>
    <row r="26" spans="1:8" ht="16.5" thickBot="1">
      <c r="A26" s="48"/>
      <c r="B26" s="49"/>
      <c r="C26" s="42"/>
      <c r="D26" s="44"/>
      <c r="E26" s="44"/>
      <c r="F26" s="44"/>
      <c r="G26" s="44"/>
      <c r="H26" s="13"/>
    </row>
    <row r="27" spans="1:8" ht="19.5" customHeight="1" thickBot="1">
      <c r="A27" s="46" t="s">
        <v>45</v>
      </c>
      <c r="B27" s="47"/>
      <c r="C27" s="41">
        <f>SUM(C28:C32)</f>
        <v>5</v>
      </c>
      <c r="D27" s="44"/>
      <c r="E27" s="43">
        <f>SUM(E28:E32)</f>
        <v>35225.598075999995</v>
      </c>
      <c r="F27" s="44"/>
      <c r="G27" s="43">
        <f>SUM(G28:G32)</f>
        <v>1250.9869649999998</v>
      </c>
      <c r="H27" s="13"/>
    </row>
    <row r="28" spans="1:8" ht="15.75">
      <c r="A28" s="48" t="s">
        <v>7</v>
      </c>
      <c r="B28" s="47"/>
      <c r="C28" s="50">
        <v>3</v>
      </c>
      <c r="D28" s="44"/>
      <c r="E28" s="51">
        <v>27829.888579</v>
      </c>
      <c r="F28" s="44"/>
      <c r="G28" s="51">
        <v>1270.988799</v>
      </c>
      <c r="H28" s="13"/>
    </row>
    <row r="29" spans="1:8" ht="15.75">
      <c r="A29" s="48" t="s">
        <v>46</v>
      </c>
      <c r="B29" s="47"/>
      <c r="C29" s="50"/>
      <c r="D29" s="44"/>
      <c r="E29" s="51"/>
      <c r="F29" s="44"/>
      <c r="G29" s="51"/>
      <c r="H29" s="13"/>
    </row>
    <row r="30" spans="1:8" ht="15.75">
      <c r="A30" s="48" t="s">
        <v>47</v>
      </c>
      <c r="B30" s="47"/>
      <c r="C30" s="50">
        <v>1</v>
      </c>
      <c r="D30" s="44"/>
      <c r="E30" s="51">
        <v>4316.97625</v>
      </c>
      <c r="F30" s="44"/>
      <c r="G30" s="51">
        <v>-0.00203</v>
      </c>
      <c r="H30" s="13"/>
    </row>
    <row r="31" spans="1:8" ht="15.75">
      <c r="A31" s="48" t="s">
        <v>48</v>
      </c>
      <c r="B31" s="47"/>
      <c r="C31" s="50">
        <v>1</v>
      </c>
      <c r="D31" s="44"/>
      <c r="E31" s="51">
        <v>3078.733247</v>
      </c>
      <c r="F31" s="44"/>
      <c r="G31" s="51">
        <v>-19.999804</v>
      </c>
      <c r="H31" s="13"/>
    </row>
    <row r="32" spans="1:8" ht="15.75">
      <c r="A32" s="48" t="s">
        <v>49</v>
      </c>
      <c r="B32" s="47"/>
      <c r="C32" s="50"/>
      <c r="D32" s="44"/>
      <c r="E32" s="51"/>
      <c r="F32" s="44"/>
      <c r="G32" s="51"/>
      <c r="H32" s="13"/>
    </row>
    <row r="33" spans="1:8" ht="16.5" thickBot="1">
      <c r="A33" s="48"/>
      <c r="B33" s="49"/>
      <c r="C33" s="42"/>
      <c r="D33" s="42"/>
      <c r="E33" s="42"/>
      <c r="F33" s="42"/>
      <c r="G33" s="42"/>
      <c r="H33" s="13"/>
    </row>
    <row r="34" spans="1:8" ht="19.5" customHeight="1" thickBot="1">
      <c r="A34" s="46" t="s">
        <v>56</v>
      </c>
      <c r="B34" s="47"/>
      <c r="C34" s="41">
        <f>SUM(C35:C36)</f>
        <v>18</v>
      </c>
      <c r="D34" s="44"/>
      <c r="E34" s="43">
        <f>SUM(E35:E36)</f>
        <v>189454.31755436002</v>
      </c>
      <c r="F34" s="44"/>
      <c r="G34" s="43">
        <f>SUM(G35:G36)</f>
        <v>26893.43947742</v>
      </c>
      <c r="H34" s="13"/>
    </row>
    <row r="35" spans="1:8" ht="15.75">
      <c r="A35" s="48" t="s">
        <v>40</v>
      </c>
      <c r="B35" s="49"/>
      <c r="C35" s="50">
        <v>16</v>
      </c>
      <c r="D35" s="44"/>
      <c r="E35" s="51">
        <v>184514.96743936</v>
      </c>
      <c r="F35" s="44"/>
      <c r="G35" s="51">
        <v>26893.60364442</v>
      </c>
      <c r="H35" s="13"/>
    </row>
    <row r="36" spans="1:10" ht="15.75">
      <c r="A36" s="61" t="s">
        <v>41</v>
      </c>
      <c r="B36" s="53"/>
      <c r="C36" s="54">
        <v>2</v>
      </c>
      <c r="D36" s="56"/>
      <c r="E36" s="59">
        <v>4939.350115</v>
      </c>
      <c r="F36" s="56"/>
      <c r="G36" s="59">
        <v>-0.164167</v>
      </c>
      <c r="H36" s="57"/>
      <c r="I36" s="62"/>
      <c r="J36" s="62"/>
    </row>
    <row r="37" spans="1:10" ht="15.75">
      <c r="A37" s="45" t="s">
        <v>14</v>
      </c>
      <c r="B37" s="53"/>
      <c r="C37" s="55"/>
      <c r="D37" s="56"/>
      <c r="E37" s="56"/>
      <c r="F37" s="56"/>
      <c r="G37" s="56"/>
      <c r="H37" s="57"/>
      <c r="I37" s="62"/>
      <c r="J37" s="62"/>
    </row>
    <row r="38" spans="1:10" ht="15.75">
      <c r="A38" s="52" t="s">
        <v>42</v>
      </c>
      <c r="B38" s="53"/>
      <c r="C38" s="54">
        <v>15</v>
      </c>
      <c r="D38" s="56"/>
      <c r="E38" s="59">
        <v>181098.83512136</v>
      </c>
      <c r="F38" s="56"/>
      <c r="G38" s="59">
        <v>26893.07495942</v>
      </c>
      <c r="H38" s="57"/>
      <c r="I38" s="62"/>
      <c r="J38" s="62"/>
    </row>
    <row r="39" spans="1:10" ht="15.75">
      <c r="A39" s="58" t="s">
        <v>43</v>
      </c>
      <c r="B39" s="53"/>
      <c r="C39" s="54">
        <v>2</v>
      </c>
      <c r="D39" s="56"/>
      <c r="E39" s="59">
        <v>7680.482432999999</v>
      </c>
      <c r="F39" s="56"/>
      <c r="G39" s="59">
        <v>0.364518</v>
      </c>
      <c r="H39" s="57"/>
      <c r="I39" s="62"/>
      <c r="J39" s="62"/>
    </row>
    <row r="40" spans="1:10" ht="15.75">
      <c r="A40" s="52" t="s">
        <v>44</v>
      </c>
      <c r="B40" s="53"/>
      <c r="C40" s="54">
        <v>1</v>
      </c>
      <c r="D40" s="56"/>
      <c r="E40" s="59">
        <v>675</v>
      </c>
      <c r="F40" s="56"/>
      <c r="G40" s="59">
        <v>0</v>
      </c>
      <c r="H40" s="57"/>
      <c r="I40" s="62"/>
      <c r="J40" s="62"/>
    </row>
    <row r="41" spans="1:8" ht="16.5" thickBot="1">
      <c r="A41" s="65"/>
      <c r="B41" s="66"/>
      <c r="C41" s="67"/>
      <c r="D41" s="67"/>
      <c r="E41" s="67"/>
      <c r="F41" s="67"/>
      <c r="G41" s="67"/>
      <c r="H41" s="23"/>
    </row>
    <row r="42" spans="1:9" ht="15.75">
      <c r="A42" s="68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68"/>
      <c r="B43" s="11"/>
      <c r="C43" s="11"/>
      <c r="D43" s="11"/>
      <c r="E43" s="44"/>
      <c r="F43" s="11"/>
      <c r="G43" s="44"/>
      <c r="H43" s="11"/>
      <c r="I43" s="11"/>
    </row>
    <row r="44" spans="1:9" ht="15.75">
      <c r="A44" s="68"/>
      <c r="B44" s="11"/>
      <c r="C44" s="11"/>
      <c r="D44" s="11"/>
      <c r="E44" s="44"/>
      <c r="F44" s="11"/>
      <c r="G44" s="44"/>
      <c r="H44" s="11"/>
      <c r="I44" s="11"/>
    </row>
    <row r="45" spans="1:9" ht="15.7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11"/>
      <c r="B46" s="11"/>
      <c r="C46" s="11"/>
      <c r="D46" s="11"/>
      <c r="E46" s="11"/>
      <c r="F46" s="11"/>
      <c r="G46" s="11"/>
      <c r="H46" s="11"/>
      <c r="I46" s="11"/>
    </row>
  </sheetData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Farkas Miklós</cp:lastModifiedBy>
  <cp:lastPrinted>2003-02-03T10:18:14Z</cp:lastPrinted>
  <dcterms:created xsi:type="dcterms:W3CDTF">1999-01-08T14:12:20Z</dcterms:created>
  <dcterms:modified xsi:type="dcterms:W3CDTF">2005-07-07T12:32:56Z</dcterms:modified>
  <cp:category/>
  <cp:version/>
  <cp:contentType/>
  <cp:contentStatus/>
</cp:coreProperties>
</file>